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200" windowHeight="12735" activeTab="2"/>
  </bookViews>
  <sheets>
    <sheet name="2013公示牌" sheetId="1" r:id="rId1"/>
    <sheet name="2014公示牌" sheetId="2" r:id="rId2"/>
    <sheet name="2014校网信息公开" sheetId="3" r:id="rId3"/>
    <sheet name="Sheet1" sheetId="4" r:id="rId4"/>
    <sheet name="Sheet2" sheetId="5" r:id="rId5"/>
    <sheet name="Sheet3" sheetId="6" r:id="rId6"/>
  </sheets>
  <definedNames/>
  <calcPr calcId="124519"/>
</workbook>
</file>

<file path=xl/sharedStrings.xml><?xml version="1.0" encoding="utf-8"?>
<sst xmlns="http://schemas.openxmlformats.org/spreadsheetml/2006/main" count="1884" uniqueCount="572">
  <si>
    <t>教 育 收 费 公 示 牌</t>
  </si>
  <si>
    <t>收费单位：西南交通大学</t>
  </si>
  <si>
    <t>收费项目</t>
  </si>
  <si>
    <t>收费标准</t>
  </si>
  <si>
    <t>执行文件</t>
  </si>
  <si>
    <t>收费方式及说明</t>
  </si>
  <si>
    <t>一、学费</t>
  </si>
  <si>
    <t>（一）研究生</t>
  </si>
  <si>
    <t>全日制学术学位（哲学、教育学、文学、历史学、法学、经济学、管理学7个门类）</t>
  </si>
  <si>
    <t>2.16万元/生</t>
  </si>
  <si>
    <r>
      <t>川发改价格</t>
    </r>
    <r>
      <rPr>
        <sz val="12"/>
        <color indexed="8"/>
        <rFont val="宋体"/>
        <family val="2"/>
      </rPr>
      <t>[2014]430号</t>
    </r>
  </si>
  <si>
    <t>全日制学术学位（其他门类）</t>
  </si>
  <si>
    <t>2.4万元/生</t>
  </si>
  <si>
    <t>全日制专业学位（MBA）</t>
  </si>
  <si>
    <t>4.5万元/生（深圳班5万元/生）</t>
  </si>
  <si>
    <t>全日制专业学位（MPA）</t>
  </si>
  <si>
    <t>2.9万元/生</t>
  </si>
  <si>
    <t>全日制专业学位（MPACC）</t>
  </si>
  <si>
    <t>2.5万元/生</t>
  </si>
  <si>
    <t>全日制专业学位（艺术硕士）</t>
  </si>
  <si>
    <t>全日制专业学位（其他）</t>
  </si>
  <si>
    <t>同学术学位</t>
  </si>
  <si>
    <t>非全日制硕士（工程硕士）</t>
  </si>
  <si>
    <t>非全日制硕士（MPA）</t>
  </si>
  <si>
    <t>非全日制硕士（EMBA）</t>
  </si>
  <si>
    <t>21万元/生</t>
  </si>
  <si>
    <t>博士研究生（哲学、教育学、文学、历史学、法学、经济学、管理学7个门类）</t>
  </si>
  <si>
    <t>3.6万元/生</t>
  </si>
  <si>
    <t>博士研究生（其他门类）</t>
  </si>
  <si>
    <t>4万元/生</t>
  </si>
  <si>
    <t>（二）全日制本科学生</t>
  </si>
  <si>
    <t>理工类</t>
  </si>
  <si>
    <t>123元/学分</t>
  </si>
  <si>
    <t>川价[2004]118号</t>
  </si>
  <si>
    <t>预收4900元/学年</t>
  </si>
  <si>
    <t>文、法、经、史、哲、管、农、体类</t>
  </si>
  <si>
    <t>111元/学分</t>
  </si>
  <si>
    <t>预收4500元/学年</t>
  </si>
  <si>
    <t>建筑城规</t>
  </si>
  <si>
    <t>165元/学分</t>
  </si>
  <si>
    <t>预收6600元/学年</t>
  </si>
  <si>
    <t>影视表演、音乐表演、戏曲表演</t>
  </si>
  <si>
    <t>300元/学分</t>
  </si>
  <si>
    <t>预收12000元/学年</t>
  </si>
  <si>
    <t>形象设计、中国书法、艺术设计（含服装）</t>
  </si>
  <si>
    <t>180元/学分</t>
  </si>
  <si>
    <t>预收7200元/学年</t>
  </si>
  <si>
    <t>本科大学生（文科类境外自费来华留学生）</t>
  </si>
  <si>
    <t>1.4-2.6万元/生.年</t>
  </si>
  <si>
    <t>教外来[1998]7号</t>
  </si>
  <si>
    <t>重修学分费</t>
  </si>
  <si>
    <t>按原学分收费标准收取的50%</t>
  </si>
  <si>
    <t>（三）网络教育学生</t>
  </si>
  <si>
    <t>文科类</t>
  </si>
  <si>
    <t>4500元.人/年</t>
  </si>
  <si>
    <t>川价函[2005]237号</t>
  </si>
  <si>
    <t>理科类</t>
  </si>
  <si>
    <t>4800元.人/年</t>
  </si>
  <si>
    <t>课程重新学习学分费</t>
  </si>
  <si>
    <t>50元/人.课</t>
  </si>
  <si>
    <t>重做毕业论文设计学分费</t>
  </si>
  <si>
    <t>40元/人.学分</t>
  </si>
  <si>
    <t>（四）成人函授、业余半脱产、夜大学费</t>
  </si>
  <si>
    <t>文史类</t>
  </si>
  <si>
    <t>2220元.人/年</t>
  </si>
  <si>
    <t>2460元.人/年</t>
  </si>
  <si>
    <t>艺术类</t>
  </si>
  <si>
    <t>3300元.人/年</t>
  </si>
  <si>
    <t>二、住宿费</t>
  </si>
  <si>
    <t>住宿费（高级）</t>
  </si>
  <si>
    <t>1200元.人/年</t>
  </si>
  <si>
    <t>川教[2007]190号</t>
  </si>
  <si>
    <t>住宿费（一般）</t>
  </si>
  <si>
    <t>1000元.人/年</t>
  </si>
  <si>
    <t>住宿费（留学生）</t>
  </si>
  <si>
    <t>12-32元.天/床位</t>
  </si>
  <si>
    <t>三、考试报名费</t>
  </si>
  <si>
    <t>研究生报名费</t>
  </si>
  <si>
    <t>50元/人</t>
  </si>
  <si>
    <t>川价字费[2000]56号</t>
  </si>
  <si>
    <t>研究生考试费</t>
  </si>
  <si>
    <t>15元/科</t>
  </si>
  <si>
    <t>研究生招生复试费</t>
  </si>
  <si>
    <t>120元/生</t>
  </si>
  <si>
    <t>川发改价格[2012]641号</t>
  </si>
  <si>
    <t>网络教育报名费</t>
  </si>
  <si>
    <t>40元/次</t>
  </si>
  <si>
    <t>川发改价格[2008]191号</t>
  </si>
  <si>
    <t>网络教育考试费</t>
  </si>
  <si>
    <t>80元/次</t>
  </si>
  <si>
    <t>全国计算机等级证书考试费</t>
  </si>
  <si>
    <t>一、二、三级：80元/人.次.级</t>
  </si>
  <si>
    <t>四级：100元/人.次.级</t>
  </si>
  <si>
    <t>大学英语四级、六级报名考试费</t>
  </si>
  <si>
    <t>四级：35元/人.次</t>
  </si>
  <si>
    <t>六级：37元/人.次</t>
  </si>
  <si>
    <t>四、服务性收费</t>
  </si>
  <si>
    <t>体检费</t>
  </si>
  <si>
    <t>70元/人</t>
  </si>
  <si>
    <t>成价费[2003]236号</t>
  </si>
  <si>
    <t>五、提供以下服务可代收有关费用</t>
  </si>
  <si>
    <t>学生基本医疗保险费</t>
  </si>
  <si>
    <t>80元/人.年</t>
  </si>
  <si>
    <t>成人社发[2014]31号</t>
  </si>
  <si>
    <t>公寓内床上用品和日用品</t>
  </si>
  <si>
    <t>550元/人</t>
  </si>
  <si>
    <t>川价发[2005]122号</t>
  </si>
  <si>
    <t>原则上应由学生自主采购，不得统一配备，如学生自愿提出要求，学校按不盈利的原则代购。</t>
  </si>
  <si>
    <t>预收教材费</t>
  </si>
  <si>
    <t>500元/人.年</t>
  </si>
  <si>
    <t>如学生自愿，学校可按学年或学期预收教材费，教材费应在学年或学期结束时，据实结算，多退少补</t>
  </si>
  <si>
    <t>军训服装费</t>
  </si>
  <si>
    <t>113元</t>
  </si>
  <si>
    <t>第二代身份证制证费</t>
  </si>
  <si>
    <t>20元/人</t>
  </si>
  <si>
    <t>公安机关收取</t>
  </si>
  <si>
    <t xml:space="preserve">监督电话：12358       收费举报电话：87600315  </t>
  </si>
  <si>
    <t>德国德累斯顿大学合作办学专业硕士</t>
  </si>
  <si>
    <t>2.8万元/生</t>
  </si>
  <si>
    <r>
      <t>川发改价格</t>
    </r>
    <r>
      <rPr>
        <sz val="12"/>
        <color theme="1"/>
        <rFont val="宋体"/>
        <family val="3"/>
      </rPr>
      <t>[2014]474号</t>
    </r>
  </si>
  <si>
    <t>非在校生申请第二学位学费</t>
  </si>
  <si>
    <t>比照全日制本科</t>
  </si>
  <si>
    <t>川发改价格[2013]594号</t>
  </si>
  <si>
    <t>与美国乔治梅森大学、乔治亚州立大学中外合作办学</t>
  </si>
  <si>
    <t>川发改价格[2013]621号</t>
  </si>
  <si>
    <t>3.5万元/生</t>
  </si>
  <si>
    <t>1.4-2.6万元.人/年</t>
  </si>
  <si>
    <t>比照全日制本科的50%试行</t>
  </si>
  <si>
    <t>本科大学生（境外自费来华留学生）</t>
  </si>
  <si>
    <t>硕士研究生（境外自费来华留学生）</t>
  </si>
  <si>
    <t>博士研究生（境外自费来华留学生）</t>
  </si>
  <si>
    <t>1.8-3.0万元.人/年</t>
  </si>
  <si>
    <t>2.2-3.4万元.人/年</t>
  </si>
  <si>
    <t>研究生初试报名考试费</t>
  </si>
  <si>
    <t>180元/人</t>
  </si>
  <si>
    <t>本科生报名考试费</t>
  </si>
  <si>
    <t>120元/人</t>
  </si>
  <si>
    <t>130元/人</t>
  </si>
  <si>
    <t>200元/人</t>
  </si>
  <si>
    <t>艺术体育专业报名考试费</t>
  </si>
  <si>
    <t>艺术特长生、体育尖子生报名考试费</t>
  </si>
  <si>
    <t>80元/人</t>
  </si>
  <si>
    <t>600元/人</t>
  </si>
  <si>
    <t>铁路机车司机报名考试费</t>
  </si>
  <si>
    <t>1340元/人</t>
  </si>
  <si>
    <t>川价函[2007]31号</t>
  </si>
  <si>
    <t>南澳MBA</t>
  </si>
  <si>
    <t>9.5万元/生</t>
  </si>
  <si>
    <r>
      <t>川发改价格</t>
    </r>
    <r>
      <rPr>
        <sz val="12"/>
        <color indexed="8"/>
        <rFont val="宋体"/>
        <family val="2"/>
      </rPr>
      <t>[2014]430号</t>
    </r>
  </si>
  <si>
    <t>川发改价格[2012]1329号</t>
  </si>
  <si>
    <t>（五）加拿大高等教育基础部</t>
  </si>
  <si>
    <t>6.6万元/生</t>
  </si>
  <si>
    <t>川价费（2001）106号</t>
  </si>
  <si>
    <t xml:space="preserve">三岁以上：650元/生.年 </t>
  </si>
  <si>
    <t xml:space="preserve">三岁以下：780元/生.年 </t>
  </si>
  <si>
    <t>川发改价格[2012]810号</t>
  </si>
  <si>
    <t>（六）幼儿园保育保教费</t>
  </si>
  <si>
    <t>川发改价格[2012]560号</t>
  </si>
  <si>
    <t>电费（超额自理部分）</t>
  </si>
  <si>
    <t>自行车寄存费</t>
  </si>
  <si>
    <t>电瓶车寄存费</t>
  </si>
  <si>
    <t>0.2元/瓶（八磅标准）</t>
  </si>
  <si>
    <t>电脑寄存费（自愿）</t>
  </si>
  <si>
    <t>（二）网络中心服务性收费</t>
  </si>
  <si>
    <t>100元/月</t>
  </si>
  <si>
    <t>虚拟主机</t>
  </si>
  <si>
    <t>个人主页</t>
  </si>
  <si>
    <t>网络教育报名考试费</t>
  </si>
  <si>
    <t>境外来华留学生报名费</t>
  </si>
  <si>
    <t>全国计算机等级证书考试费</t>
  </si>
  <si>
    <t>一、二、三级：80元/人.次.级</t>
  </si>
  <si>
    <t>四级：100元/人.次.级</t>
  </si>
  <si>
    <t>大学英语四级、六级报名考试费</t>
  </si>
  <si>
    <t>四级：35元/人.次</t>
  </si>
  <si>
    <t>六级：37元/人.次</t>
  </si>
  <si>
    <t>体检费</t>
  </si>
  <si>
    <t>15元/台（整个假期）</t>
  </si>
  <si>
    <t>0.2元/分钟</t>
  </si>
  <si>
    <t>开水费</t>
  </si>
  <si>
    <t xml:space="preserve">国内网络（LAN用户、包月）
</t>
  </si>
  <si>
    <t>600元/年</t>
  </si>
  <si>
    <t>信息点安装</t>
  </si>
  <si>
    <t xml:space="preserve">监督电话：12358       收费举报电话：028-87600315  </t>
  </si>
  <si>
    <t>三、服务性收费</t>
  </si>
  <si>
    <t>川价发[2005]122号</t>
  </si>
  <si>
    <t>川发改价格[2014]430号</t>
  </si>
  <si>
    <t>70元/人</t>
  </si>
  <si>
    <t>犀浦：0.6199元/度</t>
  </si>
  <si>
    <t>川发改价格[2014]430号</t>
  </si>
  <si>
    <t>九里：0.5464/度</t>
  </si>
  <si>
    <t>川发改价格[2012]1329号</t>
  </si>
  <si>
    <t>4元/月</t>
  </si>
  <si>
    <t>6元/月</t>
  </si>
  <si>
    <t>洗澡热水费</t>
  </si>
  <si>
    <t>2.8万元/生</t>
  </si>
  <si>
    <r>
      <t>川发改价格</t>
    </r>
    <r>
      <rPr>
        <sz val="9"/>
        <color theme="1"/>
        <rFont val="宋体"/>
        <family val="2"/>
      </rPr>
      <t>[2014]474号</t>
    </r>
  </si>
  <si>
    <t>1.8-3.0万元.人/年</t>
  </si>
  <si>
    <t>5-20元/月</t>
  </si>
  <si>
    <t>主机（服务器）用户</t>
  </si>
  <si>
    <t>国际网络</t>
  </si>
  <si>
    <t>0.0011/KB</t>
  </si>
  <si>
    <t xml:space="preserve">域名 </t>
  </si>
  <si>
    <t>200元/年/个</t>
  </si>
  <si>
    <t xml:space="preserve">800元/月/台 </t>
  </si>
  <si>
    <t xml:space="preserve">100元/年 </t>
  </si>
  <si>
    <t>工作区：600元/点、住宅区：300元/点</t>
  </si>
  <si>
    <t>网络移机</t>
  </si>
  <si>
    <t>20元/次</t>
  </si>
  <si>
    <t>PC机网络调试</t>
  </si>
  <si>
    <t>30元/次</t>
  </si>
  <si>
    <t>服务器网络调试</t>
  </si>
  <si>
    <t>80元/次</t>
  </si>
  <si>
    <t>磁盘空间租用费</t>
  </si>
  <si>
    <t>2元/月/20MB</t>
  </si>
  <si>
    <t>（三）图书馆服务性收费</t>
  </si>
  <si>
    <t>非在校生申请第二学位学费</t>
  </si>
  <si>
    <t>比照全日制本科</t>
  </si>
  <si>
    <t>川发改价格[2013]594号</t>
  </si>
  <si>
    <t>档案超期保管费</t>
  </si>
  <si>
    <t>10元/月</t>
  </si>
  <si>
    <t>与美国乔治梅森大学、乔治亚州立大学中外合作办学</t>
  </si>
  <si>
    <t>3.5万元/生</t>
  </si>
  <si>
    <t>川发改价格[2013]621号</t>
  </si>
  <si>
    <t>翻译制作费</t>
  </si>
  <si>
    <t>100元含5份，超出五份每份加10元</t>
  </si>
  <si>
    <t>本科大学生（境外自费来华留学生）</t>
  </si>
  <si>
    <t>1.4-2.6万元.人/年</t>
  </si>
  <si>
    <t>英文核对费</t>
  </si>
  <si>
    <t>30元/份</t>
  </si>
  <si>
    <t>档案查阅利用费</t>
  </si>
  <si>
    <t>2元/卷</t>
  </si>
  <si>
    <t>档案复制费</t>
  </si>
  <si>
    <t>0.5元/张</t>
  </si>
  <si>
    <t>公证费</t>
  </si>
  <si>
    <t>30元/份</t>
  </si>
  <si>
    <t>学历认证费</t>
  </si>
  <si>
    <t>30元/项</t>
  </si>
  <si>
    <t>比照全日制本科的50%试行</t>
  </si>
  <si>
    <t>其他证明费</t>
  </si>
  <si>
    <t>5元/ 份</t>
  </si>
  <si>
    <t>（五）加拿大高等教育基础部</t>
  </si>
  <si>
    <t>6.6万元/生</t>
  </si>
  <si>
    <t>川价费（2001）106号</t>
  </si>
  <si>
    <t>校外读者押金</t>
  </si>
  <si>
    <t>押金： 1000元/人.年</t>
  </si>
  <si>
    <t>（六）幼儿园保育保教费</t>
  </si>
  <si>
    <t xml:space="preserve">三岁以上：650元/生.年 </t>
  </si>
  <si>
    <t>川发改价格[2012]810号</t>
  </si>
  <si>
    <t>信息服务费-查新费</t>
  </si>
  <si>
    <t xml:space="preserve">国内：350-400元/项；国外：400-450元/项
</t>
  </si>
  <si>
    <t xml:space="preserve">三岁以下：780元/生.年 </t>
  </si>
  <si>
    <t>信息服务费-查收查引费</t>
  </si>
  <si>
    <t xml:space="preserve">校内：10元；校外50元；
</t>
  </si>
  <si>
    <t>机房业余时间上机、上网机时费</t>
  </si>
  <si>
    <t>1.5元/小时</t>
  </si>
  <si>
    <t>逾期占用服务费</t>
  </si>
  <si>
    <t>0.1元/天.册</t>
  </si>
  <si>
    <t>分编加工材料服务费</t>
  </si>
  <si>
    <t>资料复印、打印费</t>
  </si>
  <si>
    <t>A4/B5每张0.20元；A3/B4每张0.40元</t>
  </si>
  <si>
    <t>标书费</t>
  </si>
  <si>
    <t>200元/份</t>
  </si>
  <si>
    <t>研究生初试报名考试费</t>
  </si>
  <si>
    <t>180元/人</t>
  </si>
  <si>
    <t>（四）体育部服务性收费</t>
  </si>
  <si>
    <t>120元/人</t>
  </si>
  <si>
    <t>羽毛球</t>
  </si>
  <si>
    <t>15-40元/小时</t>
  </si>
  <si>
    <t>本科生报名考试费</t>
  </si>
  <si>
    <t>130元/人</t>
  </si>
  <si>
    <t>篮球、排球</t>
  </si>
  <si>
    <t>200-400元/小时</t>
  </si>
  <si>
    <t>艺术体育专业报名考试费</t>
  </si>
  <si>
    <t>200元/人</t>
  </si>
  <si>
    <t>乒乓球</t>
  </si>
  <si>
    <t>校外：20元/小时；校内：5元/次</t>
  </si>
  <si>
    <t>艺术特长生、体育尖子生报名考试费</t>
  </si>
  <si>
    <t>80元/人</t>
  </si>
  <si>
    <t>游泳池</t>
  </si>
  <si>
    <t>5-15元/次</t>
  </si>
  <si>
    <t>网络教育报名考试费</t>
  </si>
  <si>
    <t>场地</t>
  </si>
  <si>
    <t>田径场：5000元/天；足球场：200-250元/2小时</t>
  </si>
  <si>
    <t>境外来华留学生报名费</t>
  </si>
  <si>
    <t>600元/人</t>
  </si>
  <si>
    <t>四、代收费用</t>
  </si>
  <si>
    <t>铁路机车司机报名考试费</t>
  </si>
  <si>
    <t>1340元/人</t>
  </si>
  <si>
    <t>川价函[2007]31号</t>
  </si>
  <si>
    <t>学生基本医疗保险费</t>
  </si>
  <si>
    <t>80元/人.年</t>
  </si>
  <si>
    <t>学生自愿</t>
  </si>
  <si>
    <t>全国计算机等级证书考试费</t>
  </si>
  <si>
    <t>一、二、三级：80元/人.次.级</t>
  </si>
  <si>
    <t>公寓内床上用品和日用品</t>
  </si>
  <si>
    <t>550元/人</t>
  </si>
  <si>
    <t>川价发[2005]122号</t>
  </si>
  <si>
    <t>四级：100元/人.次.级</t>
  </si>
  <si>
    <t>预收教材费</t>
  </si>
  <si>
    <t>500元/人.年</t>
  </si>
  <si>
    <t>大学英语四级、六级报名考试费</t>
  </si>
  <si>
    <t>四级：35元/人.次</t>
  </si>
  <si>
    <t>军训服装费</t>
  </si>
  <si>
    <t>113元</t>
  </si>
  <si>
    <t>六级：37元/人.次</t>
  </si>
  <si>
    <t>第二代身份证制证费</t>
  </si>
  <si>
    <t>20元/人</t>
  </si>
  <si>
    <t>注：峨眉校区收费项目在峨眉校区公示。</t>
  </si>
  <si>
    <t>（一）后勤服务性收费</t>
  </si>
  <si>
    <t xml:space="preserve">托管主机 </t>
  </si>
  <si>
    <t>西南交通大学收费情况调查表</t>
  </si>
  <si>
    <t xml:space="preserve">  </t>
  </si>
  <si>
    <t>计费单位</t>
  </si>
  <si>
    <t>收费性质</t>
  </si>
  <si>
    <t>规定收费标准</t>
  </si>
  <si>
    <t>实际执行收费标准</t>
  </si>
  <si>
    <t>批准机关及文号</t>
  </si>
  <si>
    <t>本年度收费金额（万元）</t>
  </si>
  <si>
    <t>备注</t>
  </si>
  <si>
    <t>一、普通本专科</t>
  </si>
  <si>
    <t>元/人学分</t>
  </si>
  <si>
    <t>川价费(2004)118号</t>
  </si>
  <si>
    <t>1、学生学费</t>
  </si>
  <si>
    <t>理工科</t>
  </si>
  <si>
    <t>元/学分</t>
  </si>
  <si>
    <t>103.2-123.6</t>
  </si>
  <si>
    <t>文法经史哲管农体、师范、民族</t>
  </si>
  <si>
    <t>同上</t>
  </si>
  <si>
    <t>93.6-111.6</t>
  </si>
  <si>
    <t>139.2-165.6</t>
  </si>
  <si>
    <t>艺术类：音乐表演、影视表演、戏剧表演</t>
  </si>
  <si>
    <t>253.2-300</t>
  </si>
  <si>
    <t>形像设计、中国书法、艺术设计（含服装）</t>
  </si>
  <si>
    <t>151.2-180</t>
  </si>
  <si>
    <t>2、重新学习学分费</t>
  </si>
  <si>
    <t>3、非在校生申请第二学位学费</t>
  </si>
  <si>
    <t xml:space="preserve">  元/人</t>
  </si>
  <si>
    <t>比照全日制本科</t>
  </si>
  <si>
    <t>川发改价格[2013]594号</t>
  </si>
  <si>
    <t>4、与美国乔治梅森大学、乔治亚州立大学中外合作办学学费</t>
  </si>
  <si>
    <t>川发改价格[2013]621号</t>
  </si>
  <si>
    <t>二、研究生教育收费</t>
  </si>
  <si>
    <t>元/生.年</t>
  </si>
  <si>
    <t>其他门类</t>
  </si>
  <si>
    <t>2.全日制专业学位</t>
  </si>
  <si>
    <t>MBA（工商管理硕士）</t>
  </si>
  <si>
    <t>MPA（公共管理硕士）</t>
  </si>
  <si>
    <t>MPACC（会计硕士)</t>
  </si>
  <si>
    <t>艺术硕士</t>
  </si>
  <si>
    <t>德国德累斯顿大学.德国佛朗霍菲无损检测研究所合作办学专业硕士研究生</t>
  </si>
  <si>
    <t>川发改价格[2014]474号</t>
  </si>
  <si>
    <t>其他</t>
  </si>
  <si>
    <t>3. 非全日制硕士</t>
  </si>
  <si>
    <t xml:space="preserve">    工程硕士</t>
  </si>
  <si>
    <t>EMBA（高级管理硕士）</t>
  </si>
  <si>
    <t>川发改价格【2013】95号</t>
  </si>
  <si>
    <t>4.全日制博士</t>
  </si>
  <si>
    <t>哲学、教育学、文学、历史学、法学、经济学、管理学7个门类</t>
  </si>
  <si>
    <t>三、境外来华留学生收费标准</t>
  </si>
  <si>
    <t>1.学费</t>
  </si>
  <si>
    <t>①文科类</t>
  </si>
  <si>
    <t>教外来（1998）7号</t>
  </si>
  <si>
    <t>本科大学生</t>
  </si>
  <si>
    <t>14000-26000</t>
  </si>
  <si>
    <t>硕士研究生</t>
  </si>
  <si>
    <t>18000-30000</t>
  </si>
  <si>
    <t>博士研究生</t>
  </si>
  <si>
    <t>22000-34000</t>
  </si>
  <si>
    <t>一个月短期生</t>
  </si>
  <si>
    <t>3000-4800</t>
  </si>
  <si>
    <t>三个月短期生</t>
  </si>
  <si>
    <t>8000-10000</t>
  </si>
  <si>
    <t>②理科类、工科类</t>
  </si>
  <si>
    <t>比文科类上浮10%-30%</t>
  </si>
  <si>
    <t>2、住宿费</t>
  </si>
  <si>
    <t>天/床位</t>
  </si>
  <si>
    <t>12-32</t>
  </si>
  <si>
    <t>四、网络业余学生学费</t>
  </si>
  <si>
    <t>川价函（2005）237号</t>
  </si>
  <si>
    <t>五、成人函授、业余半脱产、夜大学分制收费</t>
  </si>
  <si>
    <t>比照全日制本科的50%试行</t>
  </si>
  <si>
    <t>六、学生住宿费</t>
  </si>
  <si>
    <t>住宿人数8人及以上</t>
  </si>
  <si>
    <t>500-800</t>
  </si>
  <si>
    <t>川教（2007）190号</t>
  </si>
  <si>
    <t>住宿人数6人</t>
  </si>
  <si>
    <t>住宿人数6人含卫生间</t>
  </si>
  <si>
    <t>住宿人数4人</t>
  </si>
  <si>
    <t>住宿人数4人含卫生间</t>
  </si>
  <si>
    <t>研究生住宿费2人间不含卫生间</t>
  </si>
  <si>
    <t>七、报名考试费</t>
  </si>
  <si>
    <t>1.研究生</t>
  </si>
  <si>
    <t>研究生初试报名考试费</t>
  </si>
  <si>
    <t>元/人</t>
  </si>
  <si>
    <t>同等学历报考研究生另收加试科目考试费80元</t>
  </si>
  <si>
    <t>2.本科生</t>
  </si>
  <si>
    <t>报名考试费（包括普通高考、成人高考、自主招生和保送生测试）</t>
  </si>
  <si>
    <t>非在校生申请第二学士学位报名考试费</t>
  </si>
  <si>
    <t>普通高校艺术体育专业报名考试费（包括高校自主招生艺术、体育、高水平运动员专业测试）</t>
  </si>
  <si>
    <t>元/人.专业</t>
  </si>
  <si>
    <t>自主招生、保送生测试，高校全额使用</t>
  </si>
  <si>
    <t>普通高校艺术特长生、体育尖子生加分测试报名考试费</t>
  </si>
  <si>
    <t>3. 境外来华留学生报名费</t>
  </si>
  <si>
    <t>4.网络教育学生考试报名费</t>
  </si>
  <si>
    <t>报名费</t>
  </si>
  <si>
    <t>符合免试入学者只交报名费</t>
  </si>
  <si>
    <t>考试费</t>
  </si>
  <si>
    <t>5.英语等级考试费</t>
  </si>
  <si>
    <t>大学英语四级报名考试费</t>
  </si>
  <si>
    <t>元/人、次</t>
  </si>
  <si>
    <t>大学英语六级报名考试费</t>
  </si>
  <si>
    <t>6.计算机考试</t>
  </si>
  <si>
    <t>全国计算机等级证书考试费一、二、三级</t>
  </si>
  <si>
    <t>元/生、每级</t>
  </si>
  <si>
    <t>全国计算机等级证书考试费四级</t>
  </si>
  <si>
    <t>7.自学考试报名考务费（包括应用型专业）</t>
  </si>
  <si>
    <t>元/生.科</t>
  </si>
  <si>
    <t>自学考试实验、实习（外语听说）、毕业论文（设计）答辩费</t>
  </si>
  <si>
    <t>由主考学校根据实际情况制定标准、报省教育考试院审查，发改部门备案</t>
  </si>
  <si>
    <t>8.普通话水平等级测试费</t>
  </si>
  <si>
    <t>其中：一般人员</t>
  </si>
  <si>
    <t>在校学生</t>
  </si>
  <si>
    <t>9.铁路机车司机报名考试费</t>
  </si>
  <si>
    <t>元/生</t>
  </si>
  <si>
    <t>川价函[2007]31号</t>
  </si>
  <si>
    <t>八、专业技术职务任职资格评审收费</t>
  </si>
  <si>
    <t>高级职务（含答辩费80元）</t>
  </si>
  <si>
    <t>川价字（1999）265号</t>
  </si>
  <si>
    <t>中级职务（含答辩费60元）</t>
  </si>
  <si>
    <t>初级职务</t>
  </si>
  <si>
    <t>九、加拿大高等教育基础部</t>
  </si>
  <si>
    <t>川价费（2001）106号</t>
  </si>
  <si>
    <t>备案制</t>
  </si>
  <si>
    <t>十、澳大利亚南澳大学联合办班</t>
  </si>
  <si>
    <t>川发改价格（2012）1329号</t>
  </si>
  <si>
    <t>十一、高等学校国内访问学者收费</t>
  </si>
  <si>
    <t>十二、计量检定收费</t>
  </si>
  <si>
    <t>按文件规定执行</t>
  </si>
  <si>
    <t>川价费【2003】177号</t>
  </si>
  <si>
    <t>十三、幼儿园收费（一级）</t>
  </si>
  <si>
    <t>三岁以上 保育保教费</t>
  </si>
  <si>
    <t>川发改价格[2012]810号</t>
  </si>
  <si>
    <t>三岁以下 保育保教费</t>
  </si>
  <si>
    <t>川价发[2006]223号、川教[2006]232号</t>
  </si>
  <si>
    <t>主机（服务器）用户</t>
  </si>
  <si>
    <t>国际网络</t>
  </si>
  <si>
    <t>0.0011/KB</t>
  </si>
  <si>
    <t>虚拟主机</t>
  </si>
  <si>
    <t>个人主页</t>
  </si>
  <si>
    <t>信息点安装</t>
  </si>
  <si>
    <t>网络移机</t>
  </si>
  <si>
    <t>服务器网络调试</t>
  </si>
  <si>
    <t>磁盘空间租用费</t>
  </si>
  <si>
    <t>档案超期保管费</t>
  </si>
  <si>
    <t>翻译制作费</t>
  </si>
  <si>
    <t>英文核对费</t>
  </si>
  <si>
    <t>档案查阅利用费</t>
  </si>
  <si>
    <t>档案复制费</t>
  </si>
  <si>
    <t>学历认证费</t>
  </si>
  <si>
    <t>校外读者押金</t>
  </si>
  <si>
    <t>机房业余时间上机、上网机时费</t>
  </si>
  <si>
    <t>资料复印、打印费</t>
  </si>
  <si>
    <t>学生自愿</t>
  </si>
  <si>
    <t>户口管理费</t>
  </si>
  <si>
    <t>100元/年</t>
  </si>
  <si>
    <t>机动车停车费</t>
  </si>
  <si>
    <t>成都市物价局标准</t>
  </si>
  <si>
    <t>金核【2010】TL01号</t>
  </si>
  <si>
    <t>进校门管理费</t>
  </si>
  <si>
    <t>4元/4小时/车</t>
  </si>
  <si>
    <t>铺面租金</t>
  </si>
  <si>
    <t>机动车办证费</t>
  </si>
  <si>
    <t>30元/50元/100元</t>
  </si>
  <si>
    <t>治安管理费</t>
  </si>
  <si>
    <t>比照地方公安收费标准</t>
  </si>
  <si>
    <t>10元/人.次</t>
  </si>
  <si>
    <t>川价函﹝2002﹞第110号文件</t>
  </si>
  <si>
    <t>成教新生提档费</t>
  </si>
  <si>
    <t>25元/人</t>
  </si>
  <si>
    <t>川招考委﹝2008﹞127号</t>
  </si>
  <si>
    <t>5元/份</t>
  </si>
  <si>
    <t>产权证工本费</t>
  </si>
  <si>
    <t>10元/本</t>
  </si>
  <si>
    <t>成都市产权监理处房改登记流程</t>
  </si>
  <si>
    <t>招标资料费</t>
  </si>
  <si>
    <t>招标文件工本费</t>
  </si>
  <si>
    <t>≥100万元 300－500元 ＜100万元 100－200元</t>
  </si>
  <si>
    <t>中标管理费</t>
  </si>
  <si>
    <t>中标金额*8‰</t>
  </si>
  <si>
    <t>换发毕业证：50元/个</t>
  </si>
  <si>
    <t>办理出国成绩单</t>
  </si>
  <si>
    <t>5元</t>
  </si>
  <si>
    <t>行政事业性收费</t>
  </si>
  <si>
    <r>
      <t>填表单位：</t>
    </r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2"/>
      </rPr>
      <t>（</t>
    </r>
    <r>
      <rPr>
        <b/>
        <sz val="10"/>
        <color indexed="8"/>
        <rFont val="宋体"/>
        <family val="3"/>
      </rPr>
      <t>加盖公章</t>
    </r>
    <r>
      <rPr>
        <sz val="10"/>
        <color indexed="8"/>
        <rFont val="宋体"/>
        <family val="2"/>
      </rPr>
      <t>）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2"/>
      </rPr>
      <t>报送时间：</t>
    </r>
  </si>
  <si>
    <r>
      <t xml:space="preserve">       </t>
    </r>
    <r>
      <rPr>
        <sz val="10"/>
        <color indexed="8"/>
        <rFont val="宋体"/>
        <family val="2"/>
      </rPr>
      <t>填表人：</t>
    </r>
  </si>
  <si>
    <r>
      <t xml:space="preserve">   </t>
    </r>
    <r>
      <rPr>
        <sz val="10"/>
        <color indexed="8"/>
        <rFont val="宋体"/>
        <family val="2"/>
      </rPr>
      <t>联系电话：</t>
    </r>
  </si>
  <si>
    <t>行政事业性收费</t>
  </si>
  <si>
    <t>行政事业性收费</t>
  </si>
  <si>
    <r>
      <t>1.</t>
    </r>
    <r>
      <rPr>
        <sz val="10"/>
        <color indexed="8"/>
        <rFont val="宋体"/>
        <family val="2"/>
      </rPr>
      <t>全日制学术学位</t>
    </r>
  </si>
  <si>
    <r>
      <t>哲学、教育学、文学、历史学、法学、经济学、管理学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2"/>
      </rPr>
      <t>个门类</t>
    </r>
  </si>
  <si>
    <r>
      <t>川发改价格【</t>
    </r>
    <r>
      <rPr>
        <sz val="10"/>
        <color indexed="8"/>
        <rFont val="Times New Roman"/>
        <family val="1"/>
      </rPr>
      <t>2014</t>
    </r>
    <r>
      <rPr>
        <sz val="10"/>
        <color indexed="8"/>
        <rFont val="宋体"/>
        <family val="2"/>
      </rPr>
      <t>】</t>
    </r>
    <r>
      <rPr>
        <sz val="10"/>
        <color indexed="8"/>
        <rFont val="Times New Roman"/>
        <family val="1"/>
      </rPr>
      <t>430</t>
    </r>
    <r>
      <rPr>
        <sz val="10"/>
        <color indexed="8"/>
        <rFont val="宋体"/>
        <family val="2"/>
      </rPr>
      <t>号</t>
    </r>
  </si>
  <si>
    <t>行政事业性收费</t>
  </si>
  <si>
    <t>行政事业性收费</t>
  </si>
  <si>
    <t>行政事业性收费</t>
  </si>
  <si>
    <t>行政事业性收费</t>
  </si>
  <si>
    <r>
      <t>十</t>
    </r>
    <r>
      <rPr>
        <sz val="10"/>
        <color indexed="8"/>
        <rFont val="宋体"/>
        <family val="2"/>
      </rPr>
      <t>四</t>
    </r>
    <r>
      <rPr>
        <sz val="10"/>
        <color indexed="8"/>
        <rFont val="Times New Roman"/>
        <family val="1"/>
      </rPr>
      <t> </t>
    </r>
    <r>
      <rPr>
        <sz val="10"/>
        <color rgb="FF000000"/>
        <rFont val="宋体"/>
        <family val="3"/>
      </rPr>
      <t>、服务性收费</t>
    </r>
  </si>
  <si>
    <r>
      <t>川价发</t>
    </r>
    <r>
      <rPr>
        <sz val="10"/>
        <color indexed="8"/>
        <rFont val="Times New Roman"/>
        <family val="1"/>
      </rPr>
      <t>[2005]122</t>
    </r>
    <r>
      <rPr>
        <sz val="10"/>
        <color indexed="8"/>
        <rFont val="宋体"/>
        <family val="2"/>
      </rPr>
      <t>号</t>
    </r>
  </si>
  <si>
    <t>各类培训班</t>
  </si>
  <si>
    <t>服务性收费</t>
  </si>
  <si>
    <t>各类会议费</t>
  </si>
  <si>
    <r>
      <rPr>
        <sz val="10"/>
        <color indexed="8"/>
        <rFont val="宋体"/>
        <family val="2"/>
      </rPr>
      <t>网络服务</t>
    </r>
    <r>
      <rPr>
        <sz val="10"/>
        <color indexed="8"/>
        <rFont val="Times New Roman"/>
        <family val="1"/>
      </rPr>
      <t>"</t>
    </r>
    <r>
      <rPr>
        <sz val="10"/>
        <color indexed="8"/>
        <rFont val="宋体"/>
        <family val="2"/>
      </rPr>
      <t>国内网络（</t>
    </r>
    <r>
      <rPr>
        <sz val="10"/>
        <color indexed="8"/>
        <rFont val="Times New Roman"/>
        <family val="1"/>
      </rPr>
      <t>LAN</t>
    </r>
    <r>
      <rPr>
        <sz val="10"/>
        <color indexed="8"/>
        <rFont val="宋体"/>
        <family val="2"/>
      </rPr>
      <t>用户、包月）</t>
    </r>
  </si>
  <si>
    <r>
      <t>5-20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月</t>
    </r>
  </si>
  <si>
    <r>
      <t>100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月</t>
    </r>
  </si>
  <si>
    <r>
      <t>域名</t>
    </r>
    <r>
      <rPr>
        <sz val="10"/>
        <color indexed="8"/>
        <rFont val="Times New Roman"/>
        <family val="1"/>
      </rPr>
      <t xml:space="preserve"> </t>
    </r>
  </si>
  <si>
    <r>
      <t>200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年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个</t>
    </r>
  </si>
  <si>
    <r>
      <t>600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年</t>
    </r>
  </si>
  <si>
    <r>
      <t>托管主机</t>
    </r>
    <r>
      <rPr>
        <sz val="10"/>
        <color indexed="8"/>
        <rFont val="Times New Roman"/>
        <family val="1"/>
      </rPr>
      <t xml:space="preserve"> </t>
    </r>
  </si>
  <si>
    <r>
      <t>800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月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台</t>
    </r>
    <r>
      <rPr>
        <sz val="10"/>
        <color indexed="8"/>
        <rFont val="Times New Roman"/>
        <family val="1"/>
      </rPr>
      <t xml:space="preserve"> </t>
    </r>
  </si>
  <si>
    <r>
      <t>100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年</t>
    </r>
    <r>
      <rPr>
        <sz val="10"/>
        <color indexed="8"/>
        <rFont val="Times New Roman"/>
        <family val="1"/>
      </rPr>
      <t xml:space="preserve"> </t>
    </r>
  </si>
  <si>
    <r>
      <t>工作区：</t>
    </r>
    <r>
      <rPr>
        <sz val="10"/>
        <color indexed="8"/>
        <rFont val="Times New Roman"/>
        <family val="1"/>
      </rPr>
      <t>600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点、住宅区：</t>
    </r>
    <r>
      <rPr>
        <sz val="10"/>
        <color indexed="8"/>
        <rFont val="Times New Roman"/>
        <family val="1"/>
      </rPr>
      <t>300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点</t>
    </r>
  </si>
  <si>
    <r>
      <t>20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次</t>
    </r>
  </si>
  <si>
    <r>
      <t>PC</t>
    </r>
    <r>
      <rPr>
        <sz val="10"/>
        <color indexed="8"/>
        <rFont val="宋体"/>
        <family val="2"/>
      </rPr>
      <t>机网络调试</t>
    </r>
  </si>
  <si>
    <r>
      <t>30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次</t>
    </r>
  </si>
  <si>
    <r>
      <t>80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次</t>
    </r>
  </si>
  <si>
    <r>
      <t>2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月</t>
    </r>
    <r>
      <rPr>
        <sz val="10"/>
        <color indexed="8"/>
        <rFont val="Times New Roman"/>
        <family val="1"/>
      </rPr>
      <t>/20MB</t>
    </r>
  </si>
  <si>
    <r>
      <t>10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月</t>
    </r>
  </si>
  <si>
    <r>
      <t>100</t>
    </r>
    <r>
      <rPr>
        <sz val="10"/>
        <color indexed="8"/>
        <rFont val="宋体"/>
        <family val="2"/>
      </rPr>
      <t>元含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2"/>
      </rPr>
      <t>份，超出五份每份加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2"/>
      </rPr>
      <t>元</t>
    </r>
  </si>
  <si>
    <r>
      <t>30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份</t>
    </r>
  </si>
  <si>
    <r>
      <t>2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卷</t>
    </r>
  </si>
  <si>
    <r>
      <t>押金：</t>
    </r>
    <r>
      <rPr>
        <sz val="10"/>
        <color indexed="8"/>
        <rFont val="Times New Roman"/>
        <family val="1"/>
      </rPr>
      <t xml:space="preserve"> 1000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人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宋体"/>
        <family val="2"/>
      </rPr>
      <t>年</t>
    </r>
  </si>
  <si>
    <r>
      <t>信息服务费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2"/>
      </rPr>
      <t>查新费</t>
    </r>
  </si>
  <si>
    <r>
      <t>"</t>
    </r>
    <r>
      <rPr>
        <sz val="10"/>
        <color indexed="8"/>
        <rFont val="宋体"/>
        <family val="2"/>
      </rPr>
      <t>国内：</t>
    </r>
    <r>
      <rPr>
        <sz val="10"/>
        <color indexed="8"/>
        <rFont val="Times New Roman"/>
        <family val="1"/>
      </rPr>
      <t>350-400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项；国外：</t>
    </r>
    <r>
      <rPr>
        <sz val="10"/>
        <color indexed="8"/>
        <rFont val="Times New Roman"/>
        <family val="1"/>
      </rPr>
      <t>400-450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项</t>
    </r>
  </si>
  <si>
    <r>
      <t>信息服务费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2"/>
      </rPr>
      <t>查收查引费</t>
    </r>
  </si>
  <si>
    <r>
      <t>"</t>
    </r>
    <r>
      <rPr>
        <sz val="10"/>
        <color indexed="8"/>
        <rFont val="宋体"/>
        <family val="2"/>
      </rPr>
      <t>校内：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2"/>
      </rPr>
      <t>元；校外</t>
    </r>
    <r>
      <rPr>
        <sz val="10"/>
        <color indexed="8"/>
        <rFont val="Times New Roman"/>
        <family val="1"/>
      </rPr>
      <t>50</t>
    </r>
    <r>
      <rPr>
        <sz val="10"/>
        <color indexed="8"/>
        <rFont val="宋体"/>
        <family val="2"/>
      </rPr>
      <t>元；</t>
    </r>
  </si>
  <si>
    <r>
      <t>1.5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小时</t>
    </r>
  </si>
  <si>
    <t>图书逾期占用服务费</t>
  </si>
  <si>
    <r>
      <t>0.1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天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宋体"/>
        <family val="2"/>
      </rPr>
      <t>册</t>
    </r>
  </si>
  <si>
    <t>球类运动场地收费（羽毛球、篮球、排球、乒乓球、网球、健身房、游泳池）</t>
  </si>
  <si>
    <t>正常教学安排以外，校内、校外人员按小时收费</t>
  </si>
  <si>
    <t>场地出租（大学生会堂、会议室、田径场、足球场、舞蹈房、武术馆、健身房等）</t>
  </si>
  <si>
    <t>按场次、天数收费</t>
  </si>
  <si>
    <t>档案公证费</t>
  </si>
  <si>
    <r>
      <t>30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项</t>
    </r>
  </si>
  <si>
    <t>其他证明费</t>
  </si>
  <si>
    <r>
      <t>5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 xml:space="preserve">/ </t>
    </r>
    <r>
      <rPr>
        <sz val="10"/>
        <color indexed="8"/>
        <rFont val="宋体"/>
        <family val="2"/>
      </rPr>
      <t>份</t>
    </r>
  </si>
  <si>
    <t>运动场馆办卡工本费</t>
  </si>
  <si>
    <t>补换各类证书（毕业证、学生证等）</t>
  </si>
  <si>
    <r>
      <t>0.5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张</t>
    </r>
  </si>
  <si>
    <r>
      <t>A4/B5</t>
    </r>
    <r>
      <rPr>
        <sz val="10"/>
        <color indexed="8"/>
        <rFont val="宋体"/>
        <family val="2"/>
      </rPr>
      <t>每张</t>
    </r>
    <r>
      <rPr>
        <sz val="10"/>
        <color indexed="8"/>
        <rFont val="Times New Roman"/>
        <family val="1"/>
      </rPr>
      <t>0.20</t>
    </r>
    <r>
      <rPr>
        <sz val="10"/>
        <color indexed="8"/>
        <rFont val="宋体"/>
        <family val="2"/>
      </rPr>
      <t>元；</t>
    </r>
    <r>
      <rPr>
        <sz val="10"/>
        <color indexed="8"/>
        <rFont val="Times New Roman"/>
        <family val="1"/>
      </rPr>
      <t>A3/B4</t>
    </r>
    <r>
      <rPr>
        <sz val="10"/>
        <color indexed="8"/>
        <rFont val="宋体"/>
        <family val="2"/>
      </rPr>
      <t>每张</t>
    </r>
    <r>
      <rPr>
        <sz val="10"/>
        <color indexed="8"/>
        <rFont val="Times New Roman"/>
        <family val="1"/>
      </rPr>
      <t>0.40</t>
    </r>
    <r>
      <rPr>
        <sz val="10"/>
        <color indexed="8"/>
        <rFont val="宋体"/>
        <family val="2"/>
      </rPr>
      <t>元</t>
    </r>
  </si>
  <si>
    <t>按合同</t>
  </si>
  <si>
    <t>金核【2010】TL01号</t>
  </si>
  <si>
    <t>非机动车停放服务费</t>
  </si>
  <si>
    <t>5-11元</t>
  </si>
  <si>
    <t>成价费【2004】255号</t>
  </si>
  <si>
    <r>
      <t>150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份</t>
    </r>
  </si>
  <si>
    <r>
      <rPr>
        <sz val="10"/>
        <color indexed="8"/>
        <rFont val="宋体"/>
        <family val="2"/>
      </rPr>
      <t>城建委发</t>
    </r>
    <r>
      <rPr>
        <sz val="10"/>
        <color indexed="8"/>
        <rFont val="Times New Roman"/>
        <family val="1"/>
      </rPr>
      <t>[2005]626</t>
    </r>
    <r>
      <rPr>
        <sz val="10"/>
        <color indexed="8"/>
        <rFont val="宋体"/>
        <family val="2"/>
      </rPr>
      <t>号文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2"/>
      </rPr>
      <t>川价费</t>
    </r>
    <r>
      <rPr>
        <sz val="10"/>
        <color indexed="8"/>
        <rFont val="Times New Roman"/>
        <family val="1"/>
      </rPr>
      <t>[2003]49</t>
    </r>
    <r>
      <rPr>
        <sz val="10"/>
        <color indexed="8"/>
        <rFont val="宋体"/>
        <family val="2"/>
      </rPr>
      <t>号</t>
    </r>
  </si>
  <si>
    <r>
      <rPr>
        <sz val="10"/>
        <color indexed="8"/>
        <rFont val="宋体"/>
        <family val="2"/>
      </rPr>
      <t>（川价函﹝</t>
    </r>
    <r>
      <rPr>
        <sz val="10"/>
        <color indexed="8"/>
        <rFont val="Times New Roman"/>
        <family val="1"/>
      </rPr>
      <t>2001</t>
    </r>
    <r>
      <rPr>
        <sz val="10"/>
        <color indexed="8"/>
        <rFont val="宋体"/>
        <family val="2"/>
      </rPr>
      <t>﹞</t>
    </r>
    <r>
      <rPr>
        <sz val="10"/>
        <color indexed="8"/>
        <rFont val="Times New Roman"/>
        <family val="1"/>
      </rPr>
      <t>68</t>
    </r>
    <r>
      <rPr>
        <sz val="10"/>
        <color indexed="8"/>
        <rFont val="宋体"/>
        <family val="2"/>
      </rPr>
      <t>号</t>
    </r>
  </si>
  <si>
    <r>
      <rPr>
        <sz val="10"/>
        <color indexed="8"/>
        <rFont val="宋体"/>
        <family val="2"/>
      </rPr>
      <t>（川价费﹝</t>
    </r>
    <r>
      <rPr>
        <sz val="10"/>
        <color indexed="8"/>
        <rFont val="Times New Roman"/>
        <family val="1"/>
      </rPr>
      <t>2003</t>
    </r>
    <r>
      <rPr>
        <sz val="10"/>
        <color indexed="8"/>
        <rFont val="宋体"/>
        <family val="2"/>
      </rPr>
      <t>﹞</t>
    </r>
    <r>
      <rPr>
        <sz val="10"/>
        <color indexed="8"/>
        <rFont val="Times New Roman"/>
        <family val="1"/>
      </rPr>
      <t>49</t>
    </r>
    <r>
      <rPr>
        <sz val="10"/>
        <color indexed="8"/>
        <rFont val="宋体"/>
        <family val="2"/>
      </rPr>
      <t>号）、国家计委价格﹝</t>
    </r>
    <r>
      <rPr>
        <sz val="10"/>
        <color indexed="8"/>
        <rFont val="Times New Roman"/>
        <family val="1"/>
      </rPr>
      <t>2002</t>
    </r>
    <r>
      <rPr>
        <sz val="10"/>
        <color indexed="8"/>
        <rFont val="宋体"/>
        <family val="2"/>
      </rPr>
      <t>﹞</t>
    </r>
    <r>
      <rPr>
        <sz val="10"/>
        <color indexed="8"/>
        <rFont val="Times New Roman"/>
        <family val="1"/>
      </rPr>
      <t>1980</t>
    </r>
    <r>
      <rPr>
        <sz val="10"/>
        <color indexed="8"/>
        <rFont val="宋体"/>
        <family val="2"/>
      </rPr>
      <t>号</t>
    </r>
  </si>
  <si>
    <t>国家考试电子摄像、图像采集费</t>
  </si>
  <si>
    <t>十五、代收费用</t>
  </si>
  <si>
    <t>代收费用</t>
  </si>
  <si>
    <r>
      <t>80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人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宋体"/>
        <family val="2"/>
      </rPr>
      <t>年</t>
    </r>
  </si>
  <si>
    <r>
      <t>成人社发[2014]31</t>
    </r>
    <r>
      <rPr>
        <sz val="10"/>
        <color indexed="8"/>
        <rFont val="宋体"/>
        <family val="2"/>
      </rPr>
      <t>号</t>
    </r>
  </si>
  <si>
    <r>
      <t>550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人</t>
    </r>
  </si>
  <si>
    <r>
      <t>川价发[2005]122</t>
    </r>
    <r>
      <rPr>
        <sz val="10"/>
        <color indexed="8"/>
        <rFont val="宋体"/>
        <family val="2"/>
      </rPr>
      <t>号</t>
    </r>
  </si>
  <si>
    <r>
      <t>500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人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宋体"/>
        <family val="2"/>
      </rPr>
      <t>年</t>
    </r>
  </si>
  <si>
    <r>
      <t>113</t>
    </r>
    <r>
      <rPr>
        <sz val="10"/>
        <color indexed="8"/>
        <rFont val="宋体"/>
        <family val="2"/>
      </rPr>
      <t>元</t>
    </r>
  </si>
  <si>
    <r>
      <t>20</t>
    </r>
    <r>
      <rPr>
        <sz val="10"/>
        <color indexed="8"/>
        <rFont val="宋体"/>
        <family val="2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2"/>
      </rPr>
      <t>人</t>
    </r>
  </si>
  <si>
    <t>备案制</t>
  </si>
  <si>
    <t>电视台、广播台、新闻网收费</t>
  </si>
  <si>
    <t>学报编辑部收费</t>
  </si>
  <si>
    <t>附件二：2014年西南交通大学行政事业性收费项目及标准</t>
  </si>
</sst>
</file>

<file path=xl/styles.xml><?xml version="1.0" encoding="utf-8"?>
<styleSheet xmlns="http://schemas.openxmlformats.org/spreadsheetml/2006/main">
  <fonts count="22">
    <font>
      <sz val="11"/>
      <color indexed="8"/>
      <name val="宋体"/>
      <family val="2"/>
    </font>
    <font>
      <sz val="10"/>
      <name val="Arial"/>
      <family val="2"/>
    </font>
    <font>
      <b/>
      <sz val="11"/>
      <color indexed="8"/>
      <name val="宋体"/>
      <family val="3"/>
    </font>
    <font>
      <sz val="3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2"/>
    </font>
    <font>
      <sz val="9"/>
      <name val="宋体"/>
      <family val="2"/>
    </font>
    <font>
      <sz val="11"/>
      <color theme="1"/>
      <name val="宋体"/>
      <family val="2"/>
    </font>
    <font>
      <sz val="12"/>
      <color theme="1"/>
      <name val="宋体"/>
      <family val="3"/>
    </font>
    <font>
      <b/>
      <sz val="12"/>
      <color indexed="8"/>
      <name val="宋体"/>
      <family val="3"/>
    </font>
    <font>
      <sz val="18"/>
      <color indexed="8"/>
      <name val="黑体"/>
      <family val="3"/>
    </font>
    <font>
      <sz val="18"/>
      <color indexed="8"/>
      <name val="宋体"/>
      <family val="2"/>
    </font>
    <font>
      <sz val="9"/>
      <color indexed="8"/>
      <name val="黑体"/>
      <family val="3"/>
    </font>
    <font>
      <sz val="9"/>
      <color indexed="8"/>
      <name val="宋体"/>
      <family val="2"/>
    </font>
    <font>
      <b/>
      <sz val="9"/>
      <color indexed="8"/>
      <name val="宋体"/>
      <family val="3"/>
    </font>
    <font>
      <sz val="9"/>
      <color theme="1"/>
      <name val="宋体"/>
      <family val="2"/>
    </font>
    <font>
      <sz val="9"/>
      <color indexed="8"/>
      <name val="华文楷体"/>
      <family val="3"/>
    </font>
    <font>
      <sz val="10"/>
      <color indexed="8"/>
      <name val="黑体"/>
      <family val="3"/>
    </font>
    <font>
      <sz val="10"/>
      <color indexed="8"/>
      <name val="宋体"/>
      <family val="2"/>
    </font>
    <font>
      <sz val="10"/>
      <color indexed="8"/>
      <name val="Times New Roman"/>
      <family val="1"/>
    </font>
    <font>
      <b/>
      <sz val="10"/>
      <color indexed="8"/>
      <name val="宋体"/>
      <family val="3"/>
    </font>
    <font>
      <sz val="10"/>
      <color rgb="FF000000"/>
      <name val="宋体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top" wrapText="1"/>
    </xf>
    <xf numFmtId="0" fontId="19" fillId="0" borderId="5" xfId="0" applyFont="1" applyBorder="1" applyAlignment="1">
      <alignment horizontal="justify" vertical="top" wrapText="1"/>
    </xf>
    <xf numFmtId="0" fontId="18" fillId="0" borderId="5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1" sqref="A1:XFD1048576"/>
    </sheetView>
  </sheetViews>
  <sheetFormatPr defaultColWidth="9.00390625" defaultRowHeight="13.5"/>
  <cols>
    <col min="1" max="1" width="36.75390625" style="0" customWidth="1"/>
    <col min="2" max="2" width="27.375" style="0" customWidth="1"/>
    <col min="3" max="3" width="25.00390625" style="0" customWidth="1"/>
    <col min="4" max="4" width="92.125" style="0" customWidth="1"/>
  </cols>
  <sheetData>
    <row r="1" spans="1:4" ht="46.5">
      <c r="A1" s="62" t="s">
        <v>0</v>
      </c>
      <c r="B1" s="62"/>
      <c r="C1" s="62"/>
      <c r="D1" s="62"/>
    </row>
    <row r="2" spans="1:4" ht="24" customHeight="1">
      <c r="A2" s="3" t="s">
        <v>1</v>
      </c>
      <c r="B2" s="2"/>
      <c r="C2" s="2"/>
      <c r="D2" s="2"/>
    </row>
    <row r="3" spans="1:4" s="1" customFormat="1" ht="13.5">
      <c r="A3" s="4" t="s">
        <v>2</v>
      </c>
      <c r="B3" s="4" t="s">
        <v>3</v>
      </c>
      <c r="C3" s="4" t="s">
        <v>4</v>
      </c>
      <c r="D3" s="4" t="s">
        <v>5</v>
      </c>
    </row>
    <row r="4" spans="1:4" ht="13.5">
      <c r="A4" s="5" t="s">
        <v>6</v>
      </c>
      <c r="B4" s="5"/>
      <c r="C4" s="5"/>
      <c r="D4" s="5"/>
    </row>
    <row r="5" spans="1:4" ht="13.5">
      <c r="A5" s="5" t="s">
        <v>7</v>
      </c>
      <c r="B5" s="5"/>
      <c r="C5" s="5"/>
      <c r="D5" s="5"/>
    </row>
    <row r="6" spans="1:4" ht="27">
      <c r="A6" s="6" t="s">
        <v>8</v>
      </c>
      <c r="B6" s="5" t="s">
        <v>9</v>
      </c>
      <c r="C6" s="7" t="s">
        <v>10</v>
      </c>
      <c r="D6" s="5"/>
    </row>
    <row r="7" spans="1:4" ht="14.25">
      <c r="A7" s="6" t="s">
        <v>11</v>
      </c>
      <c r="B7" s="5" t="s">
        <v>12</v>
      </c>
      <c r="C7" s="7" t="s">
        <v>10</v>
      </c>
      <c r="D7" s="5"/>
    </row>
    <row r="8" spans="1:4" ht="14.25">
      <c r="A8" s="6" t="s">
        <v>13</v>
      </c>
      <c r="B8" s="5" t="s">
        <v>14</v>
      </c>
      <c r="C8" s="7" t="s">
        <v>10</v>
      </c>
      <c r="D8" s="5"/>
    </row>
    <row r="9" spans="1:4" ht="14.25">
      <c r="A9" s="6" t="s">
        <v>15</v>
      </c>
      <c r="B9" s="5" t="s">
        <v>16</v>
      </c>
      <c r="C9" s="7" t="s">
        <v>10</v>
      </c>
      <c r="D9" s="5"/>
    </row>
    <row r="10" spans="1:4" ht="14.25">
      <c r="A10" s="6" t="s">
        <v>17</v>
      </c>
      <c r="B10" s="5" t="s">
        <v>18</v>
      </c>
      <c r="C10" s="7" t="s">
        <v>10</v>
      </c>
      <c r="D10" s="5"/>
    </row>
    <row r="11" spans="1:4" ht="14.25">
      <c r="A11" s="6" t="s">
        <v>19</v>
      </c>
      <c r="B11" s="5" t="s">
        <v>18</v>
      </c>
      <c r="C11" s="7" t="s">
        <v>10</v>
      </c>
      <c r="D11" s="5"/>
    </row>
    <row r="12" spans="1:4" ht="14.25">
      <c r="A12" s="6" t="s">
        <v>20</v>
      </c>
      <c r="B12" s="5" t="s">
        <v>21</v>
      </c>
      <c r="C12" s="7" t="s">
        <v>10</v>
      </c>
      <c r="D12" s="5"/>
    </row>
    <row r="13" spans="1:4" ht="14.25">
      <c r="A13" s="6" t="s">
        <v>22</v>
      </c>
      <c r="B13" s="5" t="s">
        <v>12</v>
      </c>
      <c r="C13" s="7" t="s">
        <v>10</v>
      </c>
      <c r="D13" s="5"/>
    </row>
    <row r="14" spans="1:4" ht="14.25">
      <c r="A14" s="6" t="s">
        <v>23</v>
      </c>
      <c r="B14" s="5" t="s">
        <v>16</v>
      </c>
      <c r="C14" s="7" t="s">
        <v>10</v>
      </c>
      <c r="D14" s="5"/>
    </row>
    <row r="15" spans="1:4" ht="14.25">
      <c r="A15" s="6" t="s">
        <v>24</v>
      </c>
      <c r="B15" s="5" t="s">
        <v>25</v>
      </c>
      <c r="C15" s="7" t="s">
        <v>10</v>
      </c>
      <c r="D15" s="5"/>
    </row>
    <row r="16" spans="1:4" ht="27">
      <c r="A16" s="6" t="s">
        <v>26</v>
      </c>
      <c r="B16" s="5" t="s">
        <v>27</v>
      </c>
      <c r="C16" s="7" t="s">
        <v>10</v>
      </c>
      <c r="D16" s="5"/>
    </row>
    <row r="17" spans="1:4" ht="14.25">
      <c r="A17" s="6" t="s">
        <v>28</v>
      </c>
      <c r="B17" s="5" t="s">
        <v>29</v>
      </c>
      <c r="C17" s="7" t="s">
        <v>10</v>
      </c>
      <c r="D17" s="5"/>
    </row>
    <row r="18" spans="1:4" ht="13.5">
      <c r="A18" s="8" t="s">
        <v>30</v>
      </c>
      <c r="B18" s="5"/>
      <c r="C18" s="5"/>
      <c r="D18" s="5"/>
    </row>
    <row r="19" spans="1:4" ht="13.5">
      <c r="A19" s="8" t="s">
        <v>31</v>
      </c>
      <c r="B19" s="5" t="s">
        <v>32</v>
      </c>
      <c r="C19" s="5" t="s">
        <v>33</v>
      </c>
      <c r="D19" s="5" t="s">
        <v>34</v>
      </c>
    </row>
    <row r="20" spans="1:4" ht="13.5">
      <c r="A20" s="8" t="s">
        <v>35</v>
      </c>
      <c r="B20" s="5" t="s">
        <v>36</v>
      </c>
      <c r="C20" s="5" t="s">
        <v>33</v>
      </c>
      <c r="D20" s="5" t="s">
        <v>37</v>
      </c>
    </row>
    <row r="21" spans="1:4" ht="13.5">
      <c r="A21" s="8" t="s">
        <v>38</v>
      </c>
      <c r="B21" s="5" t="s">
        <v>39</v>
      </c>
      <c r="C21" s="5" t="s">
        <v>33</v>
      </c>
      <c r="D21" s="5" t="s">
        <v>40</v>
      </c>
    </row>
    <row r="22" spans="1:4" ht="13.5">
      <c r="A22" s="8" t="s">
        <v>41</v>
      </c>
      <c r="B22" s="5" t="s">
        <v>42</v>
      </c>
      <c r="C22" s="5" t="s">
        <v>33</v>
      </c>
      <c r="D22" s="5" t="s">
        <v>43</v>
      </c>
    </row>
    <row r="23" spans="1:4" ht="13.5">
      <c r="A23" s="8" t="s">
        <v>44</v>
      </c>
      <c r="B23" s="5" t="s">
        <v>45</v>
      </c>
      <c r="C23" s="5" t="s">
        <v>33</v>
      </c>
      <c r="D23" s="5" t="s">
        <v>46</v>
      </c>
    </row>
    <row r="24" spans="1:4" ht="13.5">
      <c r="A24" s="5" t="s">
        <v>47</v>
      </c>
      <c r="B24" s="5" t="s">
        <v>48</v>
      </c>
      <c r="C24" s="5" t="s">
        <v>49</v>
      </c>
      <c r="D24" s="5"/>
    </row>
    <row r="25" spans="1:4" ht="13.5">
      <c r="A25" s="8" t="s">
        <v>50</v>
      </c>
      <c r="B25" s="8" t="s">
        <v>51</v>
      </c>
      <c r="C25" s="5" t="s">
        <v>33</v>
      </c>
      <c r="D25" s="5"/>
    </row>
    <row r="26" spans="1:4" ht="13.5">
      <c r="A26" s="8" t="s">
        <v>52</v>
      </c>
      <c r="B26" s="5"/>
      <c r="C26" s="5"/>
      <c r="D26" s="5"/>
    </row>
    <row r="27" spans="1:4" ht="13.5">
      <c r="A27" s="8" t="s">
        <v>53</v>
      </c>
      <c r="B27" s="5" t="s">
        <v>54</v>
      </c>
      <c r="C27" s="5" t="s">
        <v>55</v>
      </c>
      <c r="D27" s="5"/>
    </row>
    <row r="28" spans="1:4" ht="13.5">
      <c r="A28" s="8" t="s">
        <v>56</v>
      </c>
      <c r="B28" s="5" t="s">
        <v>57</v>
      </c>
      <c r="C28" s="5" t="s">
        <v>55</v>
      </c>
      <c r="D28" s="5"/>
    </row>
    <row r="29" spans="1:4" ht="13.5">
      <c r="A29" s="8" t="s">
        <v>58</v>
      </c>
      <c r="B29" s="5" t="s">
        <v>59</v>
      </c>
      <c r="C29" s="5" t="s">
        <v>33</v>
      </c>
      <c r="D29" s="5"/>
    </row>
    <row r="30" spans="1:4" ht="13.5">
      <c r="A30" s="8" t="s">
        <v>60</v>
      </c>
      <c r="B30" s="8" t="s">
        <v>61</v>
      </c>
      <c r="C30" s="5" t="s">
        <v>33</v>
      </c>
      <c r="D30" s="5"/>
    </row>
    <row r="31" spans="1:4" ht="13.5">
      <c r="A31" s="8" t="s">
        <v>62</v>
      </c>
      <c r="B31" s="5"/>
      <c r="C31" s="5"/>
      <c r="D31" s="5"/>
    </row>
    <row r="32" spans="1:4" ht="13.5">
      <c r="A32" s="8" t="s">
        <v>63</v>
      </c>
      <c r="B32" s="5" t="s">
        <v>64</v>
      </c>
      <c r="C32" s="5" t="s">
        <v>33</v>
      </c>
      <c r="D32" s="5"/>
    </row>
    <row r="33" spans="1:4" ht="13.5">
      <c r="A33" s="8" t="s">
        <v>31</v>
      </c>
      <c r="B33" s="5" t="s">
        <v>65</v>
      </c>
      <c r="C33" s="5" t="s">
        <v>33</v>
      </c>
      <c r="D33" s="5"/>
    </row>
    <row r="34" spans="1:4" ht="13.5">
      <c r="A34" s="8" t="s">
        <v>66</v>
      </c>
      <c r="B34" s="5" t="s">
        <v>67</v>
      </c>
      <c r="C34" s="5" t="s">
        <v>33</v>
      </c>
      <c r="D34" s="5"/>
    </row>
    <row r="35" spans="1:4" ht="13.5">
      <c r="A35" s="8" t="s">
        <v>68</v>
      </c>
      <c r="B35" s="5"/>
      <c r="C35" s="5"/>
      <c r="D35" s="5"/>
    </row>
    <row r="36" spans="1:4" ht="13.5">
      <c r="A36" s="8" t="s">
        <v>69</v>
      </c>
      <c r="B36" s="5" t="s">
        <v>70</v>
      </c>
      <c r="C36" s="5" t="s">
        <v>71</v>
      </c>
      <c r="D36" s="5"/>
    </row>
    <row r="37" spans="1:4" ht="13.5">
      <c r="A37" s="8" t="s">
        <v>72</v>
      </c>
      <c r="B37" s="5" t="s">
        <v>73</v>
      </c>
      <c r="C37" s="5" t="s">
        <v>71</v>
      </c>
      <c r="D37" s="5"/>
    </row>
    <row r="38" spans="1:4" ht="13.5">
      <c r="A38" s="8" t="s">
        <v>74</v>
      </c>
      <c r="B38" s="8" t="s">
        <v>75</v>
      </c>
      <c r="C38" s="5" t="s">
        <v>49</v>
      </c>
      <c r="D38" s="5"/>
    </row>
    <row r="39" spans="1:4" ht="13.5">
      <c r="A39" s="8" t="s">
        <v>76</v>
      </c>
      <c r="B39" s="5"/>
      <c r="C39" s="5"/>
      <c r="D39" s="5"/>
    </row>
    <row r="40" spans="1:4" ht="13.5">
      <c r="A40" s="8" t="s">
        <v>77</v>
      </c>
      <c r="B40" s="5" t="s">
        <v>78</v>
      </c>
      <c r="C40" s="5" t="s">
        <v>79</v>
      </c>
      <c r="D40" s="5"/>
    </row>
    <row r="41" spans="1:4" ht="13.5">
      <c r="A41" s="8" t="s">
        <v>80</v>
      </c>
      <c r="B41" s="5" t="s">
        <v>81</v>
      </c>
      <c r="C41" s="5" t="s">
        <v>79</v>
      </c>
      <c r="D41" s="5"/>
    </row>
    <row r="42" spans="1:4" ht="13.5">
      <c r="A42" s="8" t="s">
        <v>82</v>
      </c>
      <c r="B42" s="5" t="s">
        <v>83</v>
      </c>
      <c r="C42" s="5" t="s">
        <v>84</v>
      </c>
      <c r="D42" s="5"/>
    </row>
    <row r="43" spans="1:4" ht="13.5">
      <c r="A43" s="8" t="s">
        <v>85</v>
      </c>
      <c r="B43" s="5" t="s">
        <v>86</v>
      </c>
      <c r="C43" s="5" t="s">
        <v>87</v>
      </c>
      <c r="D43" s="5"/>
    </row>
    <row r="44" spans="1:4" ht="13.5">
      <c r="A44" s="8" t="s">
        <v>88</v>
      </c>
      <c r="B44" s="5" t="s">
        <v>89</v>
      </c>
      <c r="C44" s="5" t="s">
        <v>87</v>
      </c>
      <c r="D44" s="5"/>
    </row>
    <row r="45" spans="1:4" ht="13.5">
      <c r="A45" s="63" t="s">
        <v>90</v>
      </c>
      <c r="B45" s="9" t="s">
        <v>91</v>
      </c>
      <c r="C45" s="10" t="s">
        <v>84</v>
      </c>
      <c r="D45" s="10"/>
    </row>
    <row r="46" spans="1:4" ht="13.5">
      <c r="A46" s="63"/>
      <c r="B46" s="10" t="s">
        <v>92</v>
      </c>
      <c r="C46" s="10" t="s">
        <v>84</v>
      </c>
      <c r="D46" s="10"/>
    </row>
    <row r="47" spans="1:4" ht="13.5">
      <c r="A47" s="63" t="s">
        <v>93</v>
      </c>
      <c r="B47" s="9" t="s">
        <v>94</v>
      </c>
      <c r="C47" s="10" t="s">
        <v>84</v>
      </c>
      <c r="D47" s="10"/>
    </row>
    <row r="48" spans="1:4" ht="13.5">
      <c r="A48" s="63"/>
      <c r="B48" s="9" t="s">
        <v>95</v>
      </c>
      <c r="C48" s="10" t="s">
        <v>84</v>
      </c>
      <c r="D48" s="10"/>
    </row>
    <row r="49" spans="1:4" ht="13.5">
      <c r="A49" s="8" t="s">
        <v>96</v>
      </c>
      <c r="B49" s="5"/>
      <c r="C49" s="5"/>
      <c r="D49" s="5"/>
    </row>
    <row r="50" spans="1:4" ht="13.5">
      <c r="A50" s="8" t="s">
        <v>97</v>
      </c>
      <c r="B50" s="9" t="s">
        <v>98</v>
      </c>
      <c r="C50" s="9" t="s">
        <v>99</v>
      </c>
      <c r="D50" s="5"/>
    </row>
    <row r="51" spans="1:4" ht="13.5">
      <c r="A51" s="8" t="s">
        <v>100</v>
      </c>
      <c r="B51" s="5"/>
      <c r="C51" s="5"/>
      <c r="D51" s="5"/>
    </row>
    <row r="52" spans="1:4" ht="13.5">
      <c r="A52" s="8" t="s">
        <v>101</v>
      </c>
      <c r="B52" s="9" t="s">
        <v>102</v>
      </c>
      <c r="C52" s="9" t="s">
        <v>103</v>
      </c>
      <c r="D52" s="5"/>
    </row>
    <row r="53" spans="1:4" ht="13.5">
      <c r="A53" s="8" t="s">
        <v>104</v>
      </c>
      <c r="B53" s="8" t="s">
        <v>105</v>
      </c>
      <c r="C53" s="8" t="s">
        <v>106</v>
      </c>
      <c r="D53" s="8" t="s">
        <v>107</v>
      </c>
    </row>
    <row r="54" spans="1:4" ht="13.5">
      <c r="A54" s="8" t="s">
        <v>108</v>
      </c>
      <c r="B54" s="9" t="s">
        <v>109</v>
      </c>
      <c r="C54" s="8" t="s">
        <v>106</v>
      </c>
      <c r="D54" s="5" t="s">
        <v>110</v>
      </c>
    </row>
    <row r="55" spans="1:4" ht="13.5">
      <c r="A55" s="8" t="s">
        <v>111</v>
      </c>
      <c r="B55" s="8" t="s">
        <v>112</v>
      </c>
      <c r="C55" s="8" t="s">
        <v>106</v>
      </c>
      <c r="D55" s="5"/>
    </row>
    <row r="56" spans="1:4" ht="13.5">
      <c r="A56" s="8" t="s">
        <v>113</v>
      </c>
      <c r="B56" s="9" t="s">
        <v>114</v>
      </c>
      <c r="C56" s="5"/>
      <c r="D56" s="5" t="s">
        <v>115</v>
      </c>
    </row>
    <row r="58" ht="13.5">
      <c r="D58" t="s">
        <v>116</v>
      </c>
    </row>
  </sheetData>
  <mergeCells count="3">
    <mergeCell ref="A1:D1"/>
    <mergeCell ref="A45:A46"/>
    <mergeCell ref="A47:A48"/>
  </mergeCells>
  <printOptions/>
  <pageMargins left="0.708333333333333" right="0.708333333333333" top="0.511805555555556" bottom="0.747916666666667" header="0.314583333333333" footer="0.314583333333333"/>
  <pageSetup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">
      <selection activeCell="D2" sqref="D1:H1048576"/>
    </sheetView>
  </sheetViews>
  <sheetFormatPr defaultColWidth="9.00390625" defaultRowHeight="13.5"/>
  <cols>
    <col min="1" max="1" width="30.00390625" style="0" customWidth="1"/>
    <col min="2" max="2" width="20.375" style="0" customWidth="1"/>
    <col min="3" max="3" width="18.00390625" style="0" customWidth="1"/>
    <col min="4" max="4" width="12.50390625" style="0" customWidth="1"/>
    <col min="5" max="5" width="20.00390625" style="0" customWidth="1"/>
    <col min="6" max="6" width="16.375" style="0" customWidth="1"/>
    <col min="7" max="7" width="21.625" style="0" customWidth="1"/>
    <col min="8" max="8" width="7.00390625" style="0" customWidth="1"/>
  </cols>
  <sheetData>
    <row r="1" spans="1:8" ht="46.5">
      <c r="A1" s="64" t="s">
        <v>0</v>
      </c>
      <c r="B1" s="64"/>
      <c r="C1" s="64"/>
      <c r="D1" s="64"/>
      <c r="E1" s="64"/>
      <c r="F1" s="64"/>
      <c r="G1" s="64"/>
      <c r="H1" s="64"/>
    </row>
    <row r="2" spans="1:4" s="20" customFormat="1" ht="24" customHeight="1">
      <c r="A2" s="19" t="s">
        <v>1</v>
      </c>
      <c r="B2" s="19"/>
      <c r="C2" s="19"/>
      <c r="D2" s="19"/>
    </row>
    <row r="3" spans="1:9" s="23" customFormat="1" ht="19.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2</v>
      </c>
      <c r="F3" s="21" t="s">
        <v>3</v>
      </c>
      <c r="G3" s="21" t="s">
        <v>4</v>
      </c>
      <c r="H3" s="21" t="s">
        <v>5</v>
      </c>
      <c r="I3" s="22"/>
    </row>
    <row r="4" spans="1:8" s="20" customFormat="1" ht="11.25">
      <c r="A4" s="21" t="s">
        <v>6</v>
      </c>
      <c r="B4" s="24"/>
      <c r="C4" s="24"/>
      <c r="D4" s="24"/>
      <c r="E4" s="25" t="s">
        <v>183</v>
      </c>
      <c r="F4" s="24"/>
      <c r="G4" s="24" t="s">
        <v>184</v>
      </c>
      <c r="H4" s="24"/>
    </row>
    <row r="5" spans="1:8" s="20" customFormat="1" ht="11.25">
      <c r="A5" s="24" t="s">
        <v>7</v>
      </c>
      <c r="B5" s="24"/>
      <c r="C5" s="24"/>
      <c r="D5" s="24"/>
      <c r="E5" s="26" t="s">
        <v>308</v>
      </c>
      <c r="F5" s="24"/>
      <c r="G5" s="24"/>
      <c r="H5" s="24"/>
    </row>
    <row r="6" spans="1:8" s="20" customFormat="1" ht="22.5">
      <c r="A6" s="27" t="s">
        <v>8</v>
      </c>
      <c r="B6" s="24" t="s">
        <v>9</v>
      </c>
      <c r="C6" s="24" t="s">
        <v>185</v>
      </c>
      <c r="D6" s="24"/>
      <c r="E6" s="26" t="s">
        <v>175</v>
      </c>
      <c r="F6" s="24" t="s">
        <v>186</v>
      </c>
      <c r="G6" s="24" t="s">
        <v>99</v>
      </c>
      <c r="H6" s="24"/>
    </row>
    <row r="7" spans="1:8" s="20" customFormat="1" ht="11.25">
      <c r="A7" s="27" t="s">
        <v>11</v>
      </c>
      <c r="B7" s="24" t="s">
        <v>12</v>
      </c>
      <c r="C7" s="24" t="s">
        <v>185</v>
      </c>
      <c r="D7" s="24"/>
      <c r="E7" s="65" t="s">
        <v>158</v>
      </c>
      <c r="F7" s="24" t="s">
        <v>187</v>
      </c>
      <c r="G7" s="24" t="s">
        <v>157</v>
      </c>
      <c r="H7" s="24"/>
    </row>
    <row r="8" spans="1:8" s="20" customFormat="1" ht="11.25">
      <c r="A8" s="27" t="s">
        <v>13</v>
      </c>
      <c r="B8" s="24" t="s">
        <v>14</v>
      </c>
      <c r="C8" s="24" t="s">
        <v>188</v>
      </c>
      <c r="D8" s="24"/>
      <c r="E8" s="65"/>
      <c r="F8" s="24" t="s">
        <v>189</v>
      </c>
      <c r="G8" s="24" t="s">
        <v>157</v>
      </c>
      <c r="H8" s="24"/>
    </row>
    <row r="9" spans="1:8" s="20" customFormat="1" ht="11.25">
      <c r="A9" s="27" t="s">
        <v>146</v>
      </c>
      <c r="B9" s="24" t="s">
        <v>147</v>
      </c>
      <c r="C9" s="24" t="s">
        <v>190</v>
      </c>
      <c r="D9" s="24"/>
      <c r="E9" s="26" t="s">
        <v>159</v>
      </c>
      <c r="F9" s="24" t="s">
        <v>191</v>
      </c>
      <c r="G9" s="24"/>
      <c r="H9" s="24"/>
    </row>
    <row r="10" spans="1:8" s="20" customFormat="1" ht="11.25">
      <c r="A10" s="27" t="s">
        <v>15</v>
      </c>
      <c r="B10" s="24" t="s">
        <v>16</v>
      </c>
      <c r="C10" s="24" t="s">
        <v>185</v>
      </c>
      <c r="D10" s="24"/>
      <c r="E10" s="26" t="s">
        <v>160</v>
      </c>
      <c r="F10" s="24" t="s">
        <v>192</v>
      </c>
      <c r="G10" s="24"/>
      <c r="H10" s="24"/>
    </row>
    <row r="11" spans="1:8" s="20" customFormat="1" ht="11.25">
      <c r="A11" s="27" t="s">
        <v>17</v>
      </c>
      <c r="B11" s="24" t="s">
        <v>18</v>
      </c>
      <c r="C11" s="24" t="s">
        <v>185</v>
      </c>
      <c r="D11" s="24"/>
      <c r="E11" s="26" t="s">
        <v>162</v>
      </c>
      <c r="F11" s="24" t="s">
        <v>176</v>
      </c>
      <c r="G11" s="24"/>
      <c r="H11" s="24"/>
    </row>
    <row r="12" spans="1:8" s="20" customFormat="1" ht="11.25">
      <c r="A12" s="27" t="s">
        <v>19</v>
      </c>
      <c r="B12" s="24" t="s">
        <v>18</v>
      </c>
      <c r="C12" s="24" t="s">
        <v>185</v>
      </c>
      <c r="D12" s="24"/>
      <c r="E12" s="26" t="s">
        <v>193</v>
      </c>
      <c r="F12" s="24" t="s">
        <v>177</v>
      </c>
      <c r="G12" s="24"/>
      <c r="H12" s="24"/>
    </row>
    <row r="13" spans="1:8" s="20" customFormat="1" ht="11.25">
      <c r="A13" s="27" t="s">
        <v>117</v>
      </c>
      <c r="B13" s="24" t="s">
        <v>194</v>
      </c>
      <c r="C13" s="28" t="s">
        <v>195</v>
      </c>
      <c r="D13" s="24"/>
      <c r="E13" s="26" t="s">
        <v>178</v>
      </c>
      <c r="F13" s="24" t="s">
        <v>161</v>
      </c>
      <c r="G13" s="24"/>
      <c r="H13" s="24"/>
    </row>
    <row r="14" spans="1:8" s="20" customFormat="1" ht="11.25">
      <c r="A14" s="24" t="s">
        <v>129</v>
      </c>
      <c r="B14" s="24" t="s">
        <v>196</v>
      </c>
      <c r="C14" s="24" t="s">
        <v>49</v>
      </c>
      <c r="D14" s="24"/>
      <c r="E14" s="26" t="s">
        <v>163</v>
      </c>
      <c r="F14" s="24"/>
      <c r="G14" s="24"/>
      <c r="H14" s="24"/>
    </row>
    <row r="15" spans="1:8" s="20" customFormat="1" ht="11.25">
      <c r="A15" s="24" t="s">
        <v>130</v>
      </c>
      <c r="B15" s="24" t="s">
        <v>132</v>
      </c>
      <c r="C15" s="24" t="s">
        <v>49</v>
      </c>
      <c r="D15" s="24"/>
      <c r="E15" s="26" t="s">
        <v>179</v>
      </c>
      <c r="F15" s="24" t="s">
        <v>197</v>
      </c>
      <c r="G15" s="24"/>
      <c r="H15" s="24"/>
    </row>
    <row r="16" spans="1:8" s="20" customFormat="1" ht="11.25">
      <c r="A16" s="27" t="s">
        <v>20</v>
      </c>
      <c r="B16" s="24" t="s">
        <v>21</v>
      </c>
      <c r="C16" s="24" t="s">
        <v>185</v>
      </c>
      <c r="D16" s="24"/>
      <c r="E16" s="26" t="s">
        <v>198</v>
      </c>
      <c r="F16" s="24" t="s">
        <v>164</v>
      </c>
      <c r="G16" s="24"/>
      <c r="H16" s="24"/>
    </row>
    <row r="17" spans="1:8" s="20" customFormat="1" ht="11.25">
      <c r="A17" s="27" t="s">
        <v>22</v>
      </c>
      <c r="B17" s="24" t="s">
        <v>12</v>
      </c>
      <c r="C17" s="24" t="s">
        <v>185</v>
      </c>
      <c r="D17" s="24"/>
      <c r="E17" s="26" t="s">
        <v>199</v>
      </c>
      <c r="F17" s="24" t="s">
        <v>200</v>
      </c>
      <c r="G17" s="24"/>
      <c r="H17" s="24"/>
    </row>
    <row r="18" spans="1:8" s="20" customFormat="1" ht="11.25">
      <c r="A18" s="27" t="s">
        <v>23</v>
      </c>
      <c r="B18" s="24" t="s">
        <v>16</v>
      </c>
      <c r="C18" s="24" t="s">
        <v>185</v>
      </c>
      <c r="D18" s="24"/>
      <c r="E18" s="26" t="s">
        <v>201</v>
      </c>
      <c r="F18" s="24" t="s">
        <v>202</v>
      </c>
      <c r="G18" s="24"/>
      <c r="H18" s="24"/>
    </row>
    <row r="19" spans="1:8" s="20" customFormat="1" ht="11.25">
      <c r="A19" s="27" t="s">
        <v>24</v>
      </c>
      <c r="B19" s="24" t="s">
        <v>25</v>
      </c>
      <c r="C19" s="24" t="s">
        <v>185</v>
      </c>
      <c r="D19" s="24"/>
      <c r="E19" s="26" t="s">
        <v>165</v>
      </c>
      <c r="F19" s="24" t="s">
        <v>180</v>
      </c>
      <c r="G19" s="24"/>
      <c r="H19" s="24"/>
    </row>
    <row r="20" spans="1:8" s="20" customFormat="1" ht="22.5">
      <c r="A20" s="27" t="s">
        <v>26</v>
      </c>
      <c r="B20" s="24" t="s">
        <v>27</v>
      </c>
      <c r="C20" s="24" t="s">
        <v>185</v>
      </c>
      <c r="D20" s="24"/>
      <c r="E20" s="26" t="s">
        <v>309</v>
      </c>
      <c r="F20" s="24" t="s">
        <v>203</v>
      </c>
      <c r="G20" s="24"/>
      <c r="H20" s="24"/>
    </row>
    <row r="21" spans="1:8" s="20" customFormat="1" ht="11.25">
      <c r="A21" s="27" t="s">
        <v>28</v>
      </c>
      <c r="B21" s="24" t="s">
        <v>29</v>
      </c>
      <c r="C21" s="24" t="s">
        <v>185</v>
      </c>
      <c r="D21" s="24"/>
      <c r="E21" s="26" t="s">
        <v>166</v>
      </c>
      <c r="F21" s="24" t="s">
        <v>204</v>
      </c>
      <c r="G21" s="24"/>
      <c r="H21" s="24"/>
    </row>
    <row r="22" spans="1:8" s="20" customFormat="1" ht="11.25">
      <c r="A22" s="26" t="s">
        <v>30</v>
      </c>
      <c r="B22" s="24"/>
      <c r="C22" s="24"/>
      <c r="D22" s="24"/>
      <c r="E22" s="26" t="s">
        <v>181</v>
      </c>
      <c r="F22" s="24" t="s">
        <v>205</v>
      </c>
      <c r="G22" s="24"/>
      <c r="H22" s="24"/>
    </row>
    <row r="23" spans="1:8" s="20" customFormat="1" ht="11.25">
      <c r="A23" s="26" t="s">
        <v>31</v>
      </c>
      <c r="B23" s="24" t="s">
        <v>32</v>
      </c>
      <c r="C23" s="24" t="s">
        <v>33</v>
      </c>
      <c r="D23" s="24" t="s">
        <v>34</v>
      </c>
      <c r="E23" s="26" t="s">
        <v>206</v>
      </c>
      <c r="F23" s="24" t="s">
        <v>207</v>
      </c>
      <c r="G23" s="24"/>
      <c r="H23" s="24"/>
    </row>
    <row r="24" spans="1:8" s="20" customFormat="1" ht="11.25">
      <c r="A24" s="26" t="s">
        <v>35</v>
      </c>
      <c r="B24" s="24" t="s">
        <v>36</v>
      </c>
      <c r="C24" s="24" t="s">
        <v>33</v>
      </c>
      <c r="D24" s="24" t="s">
        <v>37</v>
      </c>
      <c r="E24" s="26" t="s">
        <v>208</v>
      </c>
      <c r="F24" s="24" t="s">
        <v>209</v>
      </c>
      <c r="G24" s="24"/>
      <c r="H24" s="24"/>
    </row>
    <row r="25" spans="1:8" s="20" customFormat="1" ht="11.25">
      <c r="A25" s="26" t="s">
        <v>38</v>
      </c>
      <c r="B25" s="24" t="s">
        <v>39</v>
      </c>
      <c r="C25" s="24" t="s">
        <v>33</v>
      </c>
      <c r="D25" s="24" t="s">
        <v>40</v>
      </c>
      <c r="E25" s="26" t="s">
        <v>210</v>
      </c>
      <c r="F25" s="24" t="s">
        <v>211</v>
      </c>
      <c r="G25" s="24"/>
      <c r="H25" s="24"/>
    </row>
    <row r="26" spans="1:8" s="20" customFormat="1" ht="11.25">
      <c r="A26" s="26" t="s">
        <v>41</v>
      </c>
      <c r="B26" s="24" t="s">
        <v>42</v>
      </c>
      <c r="C26" s="24" t="s">
        <v>33</v>
      </c>
      <c r="D26" s="24" t="s">
        <v>43</v>
      </c>
      <c r="E26" s="26" t="s">
        <v>212</v>
      </c>
      <c r="F26" s="24" t="s">
        <v>213</v>
      </c>
      <c r="G26" s="24"/>
      <c r="H26" s="24"/>
    </row>
    <row r="27" spans="1:8" s="20" customFormat="1" ht="11.25">
      <c r="A27" s="26" t="s">
        <v>44</v>
      </c>
      <c r="B27" s="24" t="s">
        <v>45</v>
      </c>
      <c r="C27" s="24" t="s">
        <v>33</v>
      </c>
      <c r="D27" s="24" t="s">
        <v>46</v>
      </c>
      <c r="E27" s="26" t="s">
        <v>214</v>
      </c>
      <c r="F27" s="24"/>
      <c r="G27" s="24"/>
      <c r="H27" s="24"/>
    </row>
    <row r="28" spans="1:8" s="20" customFormat="1" ht="11.25">
      <c r="A28" s="26" t="s">
        <v>215</v>
      </c>
      <c r="B28" s="24" t="s">
        <v>216</v>
      </c>
      <c r="C28" s="24" t="s">
        <v>217</v>
      </c>
      <c r="D28" s="24"/>
      <c r="E28" s="26" t="s">
        <v>218</v>
      </c>
      <c r="F28" s="24" t="s">
        <v>219</v>
      </c>
      <c r="G28" s="24"/>
      <c r="H28" s="24"/>
    </row>
    <row r="29" spans="1:8" s="20" customFormat="1" ht="11.25">
      <c r="A29" s="26" t="s">
        <v>220</v>
      </c>
      <c r="B29" s="24" t="s">
        <v>221</v>
      </c>
      <c r="C29" s="24" t="s">
        <v>222</v>
      </c>
      <c r="D29" s="24"/>
      <c r="E29" s="26" t="s">
        <v>223</v>
      </c>
      <c r="F29" s="24" t="s">
        <v>224</v>
      </c>
      <c r="G29" s="24"/>
      <c r="H29" s="24"/>
    </row>
    <row r="30" spans="1:8" s="20" customFormat="1" ht="11.25">
      <c r="A30" s="24" t="s">
        <v>225</v>
      </c>
      <c r="B30" s="24" t="s">
        <v>226</v>
      </c>
      <c r="C30" s="24" t="s">
        <v>49</v>
      </c>
      <c r="D30" s="24"/>
      <c r="E30" s="26" t="s">
        <v>227</v>
      </c>
      <c r="F30" s="24" t="s">
        <v>228</v>
      </c>
      <c r="G30" s="24"/>
      <c r="H30" s="24"/>
    </row>
    <row r="31" spans="1:8" s="20" customFormat="1" ht="11.25">
      <c r="A31" s="26" t="s">
        <v>50</v>
      </c>
      <c r="B31" s="26" t="s">
        <v>51</v>
      </c>
      <c r="C31" s="24" t="s">
        <v>33</v>
      </c>
      <c r="D31" s="24"/>
      <c r="E31" s="26" t="s">
        <v>229</v>
      </c>
      <c r="F31" s="24" t="s">
        <v>230</v>
      </c>
      <c r="G31" s="24"/>
      <c r="H31" s="24"/>
    </row>
    <row r="32" spans="1:8" s="20" customFormat="1" ht="11.25">
      <c r="A32" s="26" t="s">
        <v>52</v>
      </c>
      <c r="B32" s="24"/>
      <c r="C32" s="24"/>
      <c r="D32" s="24"/>
      <c r="E32" s="26" t="s">
        <v>231</v>
      </c>
      <c r="F32" s="24" t="s">
        <v>232</v>
      </c>
      <c r="G32" s="24"/>
      <c r="H32" s="24"/>
    </row>
    <row r="33" spans="1:8" s="20" customFormat="1" ht="11.25">
      <c r="A33" s="26" t="s">
        <v>53</v>
      </c>
      <c r="B33" s="24" t="s">
        <v>54</v>
      </c>
      <c r="C33" s="24" t="s">
        <v>55</v>
      </c>
      <c r="D33" s="24"/>
      <c r="E33" s="26" t="s">
        <v>233</v>
      </c>
      <c r="F33" s="24" t="s">
        <v>234</v>
      </c>
      <c r="G33" s="24"/>
      <c r="H33" s="24"/>
    </row>
    <row r="34" spans="1:8" s="20" customFormat="1" ht="11.25">
      <c r="A34" s="26" t="s">
        <v>56</v>
      </c>
      <c r="B34" s="24" t="s">
        <v>57</v>
      </c>
      <c r="C34" s="24" t="s">
        <v>55</v>
      </c>
      <c r="D34" s="24"/>
      <c r="E34" s="26" t="s">
        <v>235</v>
      </c>
      <c r="F34" s="24" t="s">
        <v>236</v>
      </c>
      <c r="G34" s="24"/>
      <c r="H34" s="24"/>
    </row>
    <row r="35" spans="1:8" s="20" customFormat="1" ht="11.25">
      <c r="A35" s="26" t="s">
        <v>62</v>
      </c>
      <c r="B35" s="24" t="s">
        <v>237</v>
      </c>
      <c r="C35" s="24" t="s">
        <v>33</v>
      </c>
      <c r="D35" s="24"/>
      <c r="E35" s="26" t="s">
        <v>238</v>
      </c>
      <c r="F35" s="24" t="s">
        <v>239</v>
      </c>
      <c r="G35" s="24"/>
      <c r="H35" s="24"/>
    </row>
    <row r="36" spans="1:8" s="20" customFormat="1" ht="11.25">
      <c r="A36" s="26" t="s">
        <v>240</v>
      </c>
      <c r="B36" s="24" t="s">
        <v>241</v>
      </c>
      <c r="C36" s="24" t="s">
        <v>242</v>
      </c>
      <c r="D36" s="24"/>
      <c r="E36" s="26" t="s">
        <v>243</v>
      </c>
      <c r="F36" s="24" t="s">
        <v>244</v>
      </c>
      <c r="G36" s="24"/>
      <c r="H36" s="24"/>
    </row>
    <row r="37" spans="1:8" s="20" customFormat="1" ht="11.25">
      <c r="A37" s="65" t="s">
        <v>245</v>
      </c>
      <c r="B37" s="24" t="s">
        <v>246</v>
      </c>
      <c r="C37" s="24" t="s">
        <v>247</v>
      </c>
      <c r="D37" s="24"/>
      <c r="E37" s="26" t="s">
        <v>248</v>
      </c>
      <c r="F37" s="24" t="s">
        <v>249</v>
      </c>
      <c r="G37" s="24"/>
      <c r="H37" s="24"/>
    </row>
    <row r="38" spans="1:8" s="20" customFormat="1" ht="11.25">
      <c r="A38" s="65"/>
      <c r="B38" s="24" t="s">
        <v>250</v>
      </c>
      <c r="C38" s="24" t="s">
        <v>247</v>
      </c>
      <c r="D38" s="24"/>
      <c r="E38" s="26" t="s">
        <v>251</v>
      </c>
      <c r="F38" s="24" t="s">
        <v>252</v>
      </c>
      <c r="G38" s="24"/>
      <c r="H38" s="24"/>
    </row>
    <row r="39" spans="1:8" s="20" customFormat="1" ht="11.25">
      <c r="A39" s="25" t="s">
        <v>68</v>
      </c>
      <c r="B39" s="24"/>
      <c r="C39" s="24"/>
      <c r="D39" s="24"/>
      <c r="E39" s="26" t="s">
        <v>253</v>
      </c>
      <c r="F39" s="24" t="s">
        <v>254</v>
      </c>
      <c r="G39" s="24"/>
      <c r="H39" s="24"/>
    </row>
    <row r="40" spans="1:8" s="20" customFormat="1" ht="11.25">
      <c r="A40" s="26" t="s">
        <v>69</v>
      </c>
      <c r="B40" s="24" t="s">
        <v>70</v>
      </c>
      <c r="C40" s="24" t="s">
        <v>71</v>
      </c>
      <c r="D40" s="24"/>
      <c r="E40" s="26" t="s">
        <v>255</v>
      </c>
      <c r="F40" s="24" t="s">
        <v>256</v>
      </c>
      <c r="G40" s="24"/>
      <c r="H40" s="24"/>
    </row>
    <row r="41" spans="1:8" s="20" customFormat="1" ht="11.25">
      <c r="A41" s="26" t="s">
        <v>72</v>
      </c>
      <c r="B41" s="24" t="s">
        <v>73</v>
      </c>
      <c r="C41" s="24" t="s">
        <v>71</v>
      </c>
      <c r="D41" s="24"/>
      <c r="E41" s="26" t="s">
        <v>257</v>
      </c>
      <c r="F41" s="24"/>
      <c r="G41" s="24"/>
      <c r="H41" s="24"/>
    </row>
    <row r="42" spans="1:8" s="20" customFormat="1" ht="11.25">
      <c r="A42" s="26" t="s">
        <v>74</v>
      </c>
      <c r="B42" s="26" t="s">
        <v>75</v>
      </c>
      <c r="C42" s="24" t="s">
        <v>49</v>
      </c>
      <c r="D42" s="24"/>
      <c r="E42" s="26" t="s">
        <v>258</v>
      </c>
      <c r="F42" s="24" t="s">
        <v>259</v>
      </c>
      <c r="G42" s="24"/>
      <c r="H42" s="24"/>
    </row>
    <row r="43" spans="1:8" s="20" customFormat="1" ht="11.25">
      <c r="A43" s="26" t="s">
        <v>76</v>
      </c>
      <c r="B43" s="24"/>
      <c r="C43" s="24"/>
      <c r="D43" s="24"/>
      <c r="E43" s="26" t="s">
        <v>260</v>
      </c>
      <c r="F43" s="24" t="s">
        <v>261</v>
      </c>
      <c r="G43" s="24"/>
      <c r="H43" s="24"/>
    </row>
    <row r="44" spans="1:8" s="20" customFormat="1" ht="11.25">
      <c r="A44" s="26" t="s">
        <v>262</v>
      </c>
      <c r="B44" s="24" t="s">
        <v>263</v>
      </c>
      <c r="C44" s="24" t="s">
        <v>84</v>
      </c>
      <c r="D44" s="24"/>
      <c r="E44" s="26" t="s">
        <v>264</v>
      </c>
      <c r="G44" s="24"/>
      <c r="H44" s="24"/>
    </row>
    <row r="45" spans="1:8" s="20" customFormat="1" ht="11.25">
      <c r="A45" s="26" t="s">
        <v>82</v>
      </c>
      <c r="B45" s="24" t="s">
        <v>265</v>
      </c>
      <c r="C45" s="24" t="s">
        <v>84</v>
      </c>
      <c r="D45" s="24"/>
      <c r="E45" s="26" t="s">
        <v>266</v>
      </c>
      <c r="F45" s="24" t="s">
        <v>267</v>
      </c>
      <c r="G45" s="24"/>
      <c r="H45" s="24"/>
    </row>
    <row r="46" spans="1:8" s="20" customFormat="1" ht="11.25">
      <c r="A46" s="26" t="s">
        <v>268</v>
      </c>
      <c r="B46" s="24" t="s">
        <v>269</v>
      </c>
      <c r="C46" s="24" t="s">
        <v>84</v>
      </c>
      <c r="D46" s="24"/>
      <c r="E46" s="26" t="s">
        <v>270</v>
      </c>
      <c r="F46" s="24" t="s">
        <v>271</v>
      </c>
      <c r="G46" s="24"/>
      <c r="H46" s="24"/>
    </row>
    <row r="47" spans="1:8" s="20" customFormat="1" ht="11.25">
      <c r="A47" s="26" t="s">
        <v>272</v>
      </c>
      <c r="B47" s="24" t="s">
        <v>273</v>
      </c>
      <c r="C47" s="24" t="s">
        <v>84</v>
      </c>
      <c r="D47" s="24"/>
      <c r="E47" s="26" t="s">
        <v>274</v>
      </c>
      <c r="F47" s="24" t="s">
        <v>275</v>
      </c>
      <c r="G47" s="24"/>
      <c r="H47" s="24"/>
    </row>
    <row r="48" spans="1:8" s="20" customFormat="1" ht="11.25">
      <c r="A48" s="26" t="s">
        <v>276</v>
      </c>
      <c r="B48" s="24" t="s">
        <v>277</v>
      </c>
      <c r="C48" s="24" t="s">
        <v>84</v>
      </c>
      <c r="D48" s="24"/>
      <c r="E48" s="26" t="s">
        <v>278</v>
      </c>
      <c r="F48" s="24" t="s">
        <v>279</v>
      </c>
      <c r="G48" s="24"/>
      <c r="H48" s="24"/>
    </row>
    <row r="49" spans="1:8" s="20" customFormat="1" ht="11.25">
      <c r="A49" s="26" t="s">
        <v>280</v>
      </c>
      <c r="B49" s="24" t="s">
        <v>265</v>
      </c>
      <c r="C49" s="24" t="s">
        <v>84</v>
      </c>
      <c r="D49" s="24"/>
      <c r="E49" s="26" t="s">
        <v>281</v>
      </c>
      <c r="F49" s="24" t="s">
        <v>282</v>
      </c>
      <c r="G49" s="24"/>
      <c r="H49" s="24"/>
    </row>
    <row r="50" spans="1:8" s="20" customFormat="1" ht="11.25">
      <c r="A50" s="26" t="s">
        <v>283</v>
      </c>
      <c r="B50" s="24" t="s">
        <v>284</v>
      </c>
      <c r="C50" s="24" t="s">
        <v>84</v>
      </c>
      <c r="D50" s="24"/>
      <c r="E50" s="25" t="s">
        <v>285</v>
      </c>
      <c r="F50" s="24"/>
      <c r="G50" s="24"/>
      <c r="H50" s="24"/>
    </row>
    <row r="51" spans="1:8" s="20" customFormat="1" ht="11.25">
      <c r="A51" s="26" t="s">
        <v>286</v>
      </c>
      <c r="B51" s="24" t="s">
        <v>287</v>
      </c>
      <c r="C51" s="24" t="s">
        <v>288</v>
      </c>
      <c r="D51" s="24"/>
      <c r="E51" s="26" t="s">
        <v>289</v>
      </c>
      <c r="F51" s="24" t="s">
        <v>290</v>
      </c>
      <c r="G51" s="24" t="s">
        <v>103</v>
      </c>
      <c r="H51" s="24" t="s">
        <v>291</v>
      </c>
    </row>
    <row r="52" spans="1:8" s="20" customFormat="1" ht="11.25">
      <c r="A52" s="66" t="s">
        <v>292</v>
      </c>
      <c r="B52" s="24" t="s">
        <v>293</v>
      </c>
      <c r="C52" s="24" t="s">
        <v>84</v>
      </c>
      <c r="D52" s="24"/>
      <c r="E52" s="26" t="s">
        <v>294</v>
      </c>
      <c r="F52" s="24" t="s">
        <v>295</v>
      </c>
      <c r="G52" s="24" t="s">
        <v>296</v>
      </c>
      <c r="H52" s="24" t="s">
        <v>291</v>
      </c>
    </row>
    <row r="53" spans="1:8" s="20" customFormat="1" ht="11.25">
      <c r="A53" s="67"/>
      <c r="B53" s="24" t="s">
        <v>297</v>
      </c>
      <c r="C53" s="24" t="s">
        <v>84</v>
      </c>
      <c r="D53" s="24"/>
      <c r="E53" s="26" t="s">
        <v>298</v>
      </c>
      <c r="F53" s="24" t="s">
        <v>299</v>
      </c>
      <c r="G53" s="24" t="s">
        <v>106</v>
      </c>
      <c r="H53" s="24" t="s">
        <v>291</v>
      </c>
    </row>
    <row r="54" spans="1:8" s="20" customFormat="1" ht="11.25">
      <c r="A54" s="66" t="s">
        <v>300</v>
      </c>
      <c r="B54" s="24" t="s">
        <v>301</v>
      </c>
      <c r="C54" s="24" t="s">
        <v>84</v>
      </c>
      <c r="D54" s="24"/>
      <c r="E54" s="26" t="s">
        <v>302</v>
      </c>
      <c r="F54" s="24" t="s">
        <v>303</v>
      </c>
      <c r="G54" s="24" t="s">
        <v>106</v>
      </c>
      <c r="H54" s="24"/>
    </row>
    <row r="55" spans="1:8" s="20" customFormat="1" ht="11.25">
      <c r="A55" s="67"/>
      <c r="B55" s="24" t="s">
        <v>304</v>
      </c>
      <c r="C55" s="24" t="s">
        <v>84</v>
      </c>
      <c r="D55" s="24"/>
      <c r="E55" s="26" t="s">
        <v>305</v>
      </c>
      <c r="F55" s="24" t="s">
        <v>306</v>
      </c>
      <c r="G55" s="24"/>
      <c r="H55" s="24" t="s">
        <v>115</v>
      </c>
    </row>
    <row r="56" spans="1:2" s="31" customFormat="1" ht="12">
      <c r="A56" s="29" t="s">
        <v>307</v>
      </c>
      <c r="B56" s="30"/>
    </row>
    <row r="57" s="20" customFormat="1" ht="11.25">
      <c r="F57" s="32" t="s">
        <v>116</v>
      </c>
    </row>
  </sheetData>
  <mergeCells count="5">
    <mergeCell ref="A1:H1"/>
    <mergeCell ref="E7:E8"/>
    <mergeCell ref="A52:A53"/>
    <mergeCell ref="A54:A55"/>
    <mergeCell ref="A37:A38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30">
      <selection activeCell="A1" sqref="A1:XFD1"/>
    </sheetView>
  </sheetViews>
  <sheetFormatPr defaultColWidth="9.00390625" defaultRowHeight="13.5"/>
  <cols>
    <col min="1" max="1" width="36.75390625" style="0" customWidth="1"/>
    <col min="2" max="2" width="27.375" style="0" customWidth="1"/>
    <col min="3" max="3" width="35.50390625" style="0" customWidth="1"/>
    <col min="4" max="4" width="18.875" style="0" customWidth="1"/>
  </cols>
  <sheetData>
    <row r="1" spans="1:4" s="18" customFormat="1" ht="34.5" customHeight="1">
      <c r="A1" s="68" t="s">
        <v>571</v>
      </c>
      <c r="B1" s="68"/>
      <c r="C1" s="68"/>
      <c r="D1" s="68"/>
    </row>
    <row r="2" spans="1:4" ht="24" customHeight="1">
      <c r="A2" s="3" t="s">
        <v>1</v>
      </c>
      <c r="B2" s="12"/>
      <c r="C2" s="12"/>
      <c r="D2" s="12"/>
    </row>
    <row r="3" spans="1:4" s="13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</row>
    <row r="4" spans="1:4" ht="13.5">
      <c r="A4" s="4" t="s">
        <v>6</v>
      </c>
      <c r="B4" s="5"/>
      <c r="C4" s="5"/>
      <c r="D4" s="5"/>
    </row>
    <row r="5" spans="1:4" ht="13.5">
      <c r="A5" s="5" t="s">
        <v>7</v>
      </c>
      <c r="B5" s="5"/>
      <c r="C5" s="5"/>
      <c r="D5" s="5"/>
    </row>
    <row r="6" spans="1:4" ht="27">
      <c r="A6" s="6" t="s">
        <v>8</v>
      </c>
      <c r="B6" s="5" t="s">
        <v>9</v>
      </c>
      <c r="C6" s="7" t="s">
        <v>10</v>
      </c>
      <c r="D6" s="5"/>
    </row>
    <row r="7" spans="1:4" ht="14.25">
      <c r="A7" s="6" t="s">
        <v>11</v>
      </c>
      <c r="B7" s="5" t="s">
        <v>12</v>
      </c>
      <c r="C7" s="7" t="s">
        <v>10</v>
      </c>
      <c r="D7" s="5"/>
    </row>
    <row r="8" spans="1:4" ht="14.25">
      <c r="A8" s="6" t="s">
        <v>13</v>
      </c>
      <c r="B8" s="5" t="s">
        <v>14</v>
      </c>
      <c r="C8" s="5" t="s">
        <v>148</v>
      </c>
      <c r="D8" s="5"/>
    </row>
    <row r="9" spans="1:4" ht="13.5">
      <c r="A9" s="6" t="s">
        <v>146</v>
      </c>
      <c r="B9" s="5" t="s">
        <v>147</v>
      </c>
      <c r="C9" s="5" t="s">
        <v>149</v>
      </c>
      <c r="D9" s="5"/>
    </row>
    <row r="10" spans="1:4" ht="14.25">
      <c r="A10" s="6" t="s">
        <v>15</v>
      </c>
      <c r="B10" s="5" t="s">
        <v>16</v>
      </c>
      <c r="C10" s="7" t="s">
        <v>10</v>
      </c>
      <c r="D10" s="5"/>
    </row>
    <row r="11" spans="1:4" ht="14.25">
      <c r="A11" s="6" t="s">
        <v>17</v>
      </c>
      <c r="B11" s="5" t="s">
        <v>18</v>
      </c>
      <c r="C11" s="7" t="s">
        <v>10</v>
      </c>
      <c r="D11" s="5"/>
    </row>
    <row r="12" spans="1:4" ht="14.25">
      <c r="A12" s="6" t="s">
        <v>19</v>
      </c>
      <c r="B12" s="5" t="s">
        <v>18</v>
      </c>
      <c r="C12" s="7" t="s">
        <v>10</v>
      </c>
      <c r="D12" s="5"/>
    </row>
    <row r="13" spans="1:4" ht="14.25">
      <c r="A13" s="6" t="s">
        <v>117</v>
      </c>
      <c r="B13" s="5" t="s">
        <v>118</v>
      </c>
      <c r="C13" s="11" t="s">
        <v>119</v>
      </c>
      <c r="D13" s="5"/>
    </row>
    <row r="14" spans="1:4" ht="13.5">
      <c r="A14" s="5" t="s">
        <v>129</v>
      </c>
      <c r="B14" s="5" t="s">
        <v>131</v>
      </c>
      <c r="C14" s="5" t="s">
        <v>49</v>
      </c>
      <c r="D14" s="5"/>
    </row>
    <row r="15" spans="1:4" ht="13.5">
      <c r="A15" s="5" t="s">
        <v>130</v>
      </c>
      <c r="B15" s="5" t="s">
        <v>132</v>
      </c>
      <c r="C15" s="5" t="s">
        <v>49</v>
      </c>
      <c r="D15" s="5"/>
    </row>
    <row r="16" spans="1:4" ht="14.25">
      <c r="A16" s="6" t="s">
        <v>20</v>
      </c>
      <c r="B16" s="5" t="s">
        <v>21</v>
      </c>
      <c r="C16" s="7" t="s">
        <v>10</v>
      </c>
      <c r="D16" s="5"/>
    </row>
    <row r="17" spans="1:4" ht="14.25">
      <c r="A17" s="6" t="s">
        <v>22</v>
      </c>
      <c r="B17" s="5" t="s">
        <v>12</v>
      </c>
      <c r="C17" s="7" t="s">
        <v>10</v>
      </c>
      <c r="D17" s="5"/>
    </row>
    <row r="18" spans="1:4" ht="14.25">
      <c r="A18" s="6" t="s">
        <v>23</v>
      </c>
      <c r="B18" s="5" t="s">
        <v>16</v>
      </c>
      <c r="C18" s="7" t="s">
        <v>10</v>
      </c>
      <c r="D18" s="5"/>
    </row>
    <row r="19" spans="1:4" ht="14.25">
      <c r="A19" s="6" t="s">
        <v>24</v>
      </c>
      <c r="B19" s="5" t="s">
        <v>25</v>
      </c>
      <c r="C19" s="7" t="s">
        <v>10</v>
      </c>
      <c r="D19" s="5"/>
    </row>
    <row r="20" spans="1:4" ht="27">
      <c r="A20" s="6" t="s">
        <v>26</v>
      </c>
      <c r="B20" s="5" t="s">
        <v>27</v>
      </c>
      <c r="C20" s="7" t="s">
        <v>10</v>
      </c>
      <c r="D20" s="5"/>
    </row>
    <row r="21" spans="1:4" ht="14.25">
      <c r="A21" s="6" t="s">
        <v>28</v>
      </c>
      <c r="B21" s="5" t="s">
        <v>29</v>
      </c>
      <c r="C21" s="7" t="s">
        <v>10</v>
      </c>
      <c r="D21" s="5"/>
    </row>
    <row r="22" spans="1:4" ht="13.5">
      <c r="A22" s="8" t="s">
        <v>30</v>
      </c>
      <c r="B22" s="5"/>
      <c r="C22" s="5"/>
      <c r="D22" s="5"/>
    </row>
    <row r="23" spans="1:4" ht="13.5">
      <c r="A23" s="8" t="s">
        <v>31</v>
      </c>
      <c r="B23" s="5" t="s">
        <v>32</v>
      </c>
      <c r="C23" s="5" t="s">
        <v>33</v>
      </c>
      <c r="D23" s="5" t="s">
        <v>34</v>
      </c>
    </row>
    <row r="24" spans="1:4" ht="13.5">
      <c r="A24" s="8" t="s">
        <v>35</v>
      </c>
      <c r="B24" s="5" t="s">
        <v>36</v>
      </c>
      <c r="C24" s="5" t="s">
        <v>33</v>
      </c>
      <c r="D24" s="5" t="s">
        <v>37</v>
      </c>
    </row>
    <row r="25" spans="1:4" ht="13.5">
      <c r="A25" s="8" t="s">
        <v>38</v>
      </c>
      <c r="B25" s="5" t="s">
        <v>39</v>
      </c>
      <c r="C25" s="5" t="s">
        <v>33</v>
      </c>
      <c r="D25" s="5" t="s">
        <v>40</v>
      </c>
    </row>
    <row r="26" spans="1:4" ht="13.5">
      <c r="A26" s="8" t="s">
        <v>41</v>
      </c>
      <c r="B26" s="5" t="s">
        <v>42</v>
      </c>
      <c r="C26" s="5" t="s">
        <v>33</v>
      </c>
      <c r="D26" s="5" t="s">
        <v>43</v>
      </c>
    </row>
    <row r="27" spans="1:4" ht="13.5">
      <c r="A27" s="8" t="s">
        <v>44</v>
      </c>
      <c r="B27" s="5" t="s">
        <v>45</v>
      </c>
      <c r="C27" s="5" t="s">
        <v>33</v>
      </c>
      <c r="D27" s="5" t="s">
        <v>46</v>
      </c>
    </row>
    <row r="28" spans="1:4" ht="13.5">
      <c r="A28" s="8" t="s">
        <v>120</v>
      </c>
      <c r="B28" s="5" t="s">
        <v>121</v>
      </c>
      <c r="C28" s="5" t="s">
        <v>122</v>
      </c>
      <c r="D28" s="5"/>
    </row>
    <row r="29" spans="1:4" ht="13.5">
      <c r="A29" s="8" t="s">
        <v>123</v>
      </c>
      <c r="B29" s="5" t="s">
        <v>125</v>
      </c>
      <c r="C29" s="5" t="s">
        <v>124</v>
      </c>
      <c r="D29" s="5"/>
    </row>
    <row r="30" spans="1:4" ht="13.5">
      <c r="A30" s="5" t="s">
        <v>128</v>
      </c>
      <c r="B30" s="5" t="s">
        <v>126</v>
      </c>
      <c r="C30" s="5" t="s">
        <v>49</v>
      </c>
      <c r="D30" s="5"/>
    </row>
    <row r="31" spans="1:4" ht="13.5">
      <c r="A31" s="8" t="s">
        <v>50</v>
      </c>
      <c r="B31" s="8" t="s">
        <v>51</v>
      </c>
      <c r="C31" s="5" t="s">
        <v>33</v>
      </c>
      <c r="D31" s="5"/>
    </row>
    <row r="32" spans="1:4" ht="13.5">
      <c r="A32" s="8" t="s">
        <v>52</v>
      </c>
      <c r="B32" s="5"/>
      <c r="C32" s="5"/>
      <c r="D32" s="5"/>
    </row>
    <row r="33" spans="1:4" ht="13.5">
      <c r="A33" s="8" t="s">
        <v>53</v>
      </c>
      <c r="B33" s="5" t="s">
        <v>54</v>
      </c>
      <c r="C33" s="5" t="s">
        <v>55</v>
      </c>
      <c r="D33" s="5"/>
    </row>
    <row r="34" spans="1:4" ht="13.5">
      <c r="A34" s="8" t="s">
        <v>56</v>
      </c>
      <c r="B34" s="5" t="s">
        <v>57</v>
      </c>
      <c r="C34" s="5" t="s">
        <v>55</v>
      </c>
      <c r="D34" s="5"/>
    </row>
    <row r="35" spans="1:4" ht="13.5">
      <c r="A35" s="8" t="s">
        <v>62</v>
      </c>
      <c r="B35" s="5" t="s">
        <v>127</v>
      </c>
      <c r="C35" s="5" t="s">
        <v>33</v>
      </c>
      <c r="D35" s="5"/>
    </row>
    <row r="36" spans="1:4" ht="13.5">
      <c r="A36" s="8" t="s">
        <v>150</v>
      </c>
      <c r="B36" s="5" t="s">
        <v>151</v>
      </c>
      <c r="C36" s="5" t="s">
        <v>152</v>
      </c>
      <c r="D36" s="5"/>
    </row>
    <row r="37" spans="1:4" ht="13.5">
      <c r="A37" s="63" t="s">
        <v>156</v>
      </c>
      <c r="B37" s="5" t="s">
        <v>153</v>
      </c>
      <c r="C37" s="5" t="s">
        <v>155</v>
      </c>
      <c r="D37" s="5"/>
    </row>
    <row r="38" spans="1:4" ht="13.5">
      <c r="A38" s="63"/>
      <c r="B38" s="5" t="s">
        <v>154</v>
      </c>
      <c r="C38" s="5" t="s">
        <v>155</v>
      </c>
      <c r="D38" s="5"/>
    </row>
    <row r="39" spans="1:4" ht="13.5">
      <c r="A39" s="14" t="s">
        <v>68</v>
      </c>
      <c r="B39" s="5"/>
      <c r="C39" s="5"/>
      <c r="D39" s="5"/>
    </row>
    <row r="40" spans="1:4" ht="13.5">
      <c r="A40" s="8" t="s">
        <v>69</v>
      </c>
      <c r="B40" s="5" t="s">
        <v>70</v>
      </c>
      <c r="C40" s="5" t="s">
        <v>71</v>
      </c>
      <c r="D40" s="5"/>
    </row>
    <row r="41" spans="1:4" ht="13.5">
      <c r="A41" s="8" t="s">
        <v>72</v>
      </c>
      <c r="B41" s="5" t="s">
        <v>73</v>
      </c>
      <c r="C41" s="5" t="s">
        <v>71</v>
      </c>
      <c r="D41" s="5"/>
    </row>
    <row r="42" spans="1:4" ht="13.5">
      <c r="A42" s="8" t="s">
        <v>74</v>
      </c>
      <c r="B42" s="8" t="s">
        <v>75</v>
      </c>
      <c r="C42" s="5" t="s">
        <v>49</v>
      </c>
      <c r="D42" s="5"/>
    </row>
    <row r="43" spans="1:4" ht="13.5">
      <c r="A43" s="14" t="s">
        <v>76</v>
      </c>
      <c r="B43" s="5"/>
      <c r="C43" s="5"/>
      <c r="D43" s="5"/>
    </row>
    <row r="44" spans="1:4" ht="13.5">
      <c r="A44" s="8" t="s">
        <v>133</v>
      </c>
      <c r="B44" s="5" t="s">
        <v>134</v>
      </c>
      <c r="C44" s="5" t="s">
        <v>84</v>
      </c>
      <c r="D44" s="5"/>
    </row>
    <row r="45" spans="1:4" ht="13.5">
      <c r="A45" s="8" t="s">
        <v>82</v>
      </c>
      <c r="B45" s="5" t="s">
        <v>136</v>
      </c>
      <c r="C45" s="5" t="s">
        <v>84</v>
      </c>
      <c r="D45" s="5"/>
    </row>
    <row r="46" spans="1:4" ht="13.5">
      <c r="A46" s="8" t="s">
        <v>135</v>
      </c>
      <c r="B46" s="5" t="s">
        <v>137</v>
      </c>
      <c r="C46" s="5" t="s">
        <v>84</v>
      </c>
      <c r="D46" s="5"/>
    </row>
    <row r="47" spans="1:4" ht="13.5">
      <c r="A47" s="8" t="s">
        <v>139</v>
      </c>
      <c r="B47" s="5" t="s">
        <v>138</v>
      </c>
      <c r="C47" s="5" t="s">
        <v>84</v>
      </c>
      <c r="D47" s="5"/>
    </row>
    <row r="48" spans="1:4" ht="13.5">
      <c r="A48" s="8" t="s">
        <v>140</v>
      </c>
      <c r="B48" s="5" t="s">
        <v>141</v>
      </c>
      <c r="C48" s="5" t="s">
        <v>84</v>
      </c>
      <c r="D48" s="5"/>
    </row>
    <row r="49" spans="1:4" ht="13.5">
      <c r="A49" s="8" t="s">
        <v>167</v>
      </c>
      <c r="B49" s="5" t="s">
        <v>136</v>
      </c>
      <c r="C49" s="5" t="s">
        <v>84</v>
      </c>
      <c r="D49" s="5"/>
    </row>
    <row r="50" spans="1:4" ht="13.5">
      <c r="A50" s="8" t="s">
        <v>168</v>
      </c>
      <c r="B50" s="5" t="s">
        <v>142</v>
      </c>
      <c r="C50" s="5" t="s">
        <v>84</v>
      </c>
      <c r="D50" s="5"/>
    </row>
    <row r="51" spans="1:4" ht="13.5">
      <c r="A51" s="8" t="s">
        <v>143</v>
      </c>
      <c r="B51" s="5" t="s">
        <v>144</v>
      </c>
      <c r="C51" s="5" t="s">
        <v>145</v>
      </c>
      <c r="D51" s="5"/>
    </row>
    <row r="52" spans="1:4" ht="13.5">
      <c r="A52" s="69" t="s">
        <v>169</v>
      </c>
      <c r="B52" s="5" t="s">
        <v>170</v>
      </c>
      <c r="C52" s="5" t="s">
        <v>84</v>
      </c>
      <c r="D52" s="5"/>
    </row>
    <row r="53" spans="1:4" ht="13.5">
      <c r="A53" s="70"/>
      <c r="B53" s="5" t="s">
        <v>171</v>
      </c>
      <c r="C53" s="5" t="s">
        <v>84</v>
      </c>
      <c r="D53" s="5"/>
    </row>
    <row r="54" spans="1:4" ht="13.5">
      <c r="A54" s="69" t="s">
        <v>172</v>
      </c>
      <c r="B54" s="5" t="s">
        <v>173</v>
      </c>
      <c r="C54" s="5" t="s">
        <v>84</v>
      </c>
      <c r="D54" s="5"/>
    </row>
    <row r="55" spans="1:4" ht="13.5">
      <c r="A55" s="70"/>
      <c r="B55" s="5" t="s">
        <v>174</v>
      </c>
      <c r="C55" s="5" t="s">
        <v>84</v>
      </c>
      <c r="D55" s="5"/>
    </row>
    <row r="56" spans="1:4" ht="13.5">
      <c r="A56" s="17"/>
      <c r="B56" s="16"/>
      <c r="C56" s="16"/>
      <c r="D56" s="16"/>
    </row>
    <row r="57" ht="13.5">
      <c r="B57" s="16" t="s">
        <v>182</v>
      </c>
    </row>
  </sheetData>
  <mergeCells count="4">
    <mergeCell ref="A1:D1"/>
    <mergeCell ref="A37:A38"/>
    <mergeCell ref="A52:A53"/>
    <mergeCell ref="A54:A5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K17" sqref="K17"/>
    </sheetView>
  </sheetViews>
  <sheetFormatPr defaultColWidth="9.00390625" defaultRowHeight="13.5"/>
  <cols>
    <col min="1" max="1" width="30.00390625" style="16" customWidth="1"/>
    <col min="2" max="2" width="20.375" style="16" customWidth="1"/>
    <col min="3" max="3" width="18.00390625" style="16" customWidth="1"/>
    <col min="4" max="4" width="12.50390625" style="16" customWidth="1"/>
    <col min="5" max="5" width="20.00390625" style="16" customWidth="1"/>
    <col min="6" max="6" width="16.375" style="16" customWidth="1"/>
    <col min="7" max="7" width="21.625" style="16" customWidth="1"/>
    <col min="8" max="8" width="7.00390625" style="16" customWidth="1"/>
    <col min="9" max="16384" width="9.00390625" style="16" customWidth="1"/>
  </cols>
  <sheetData>
    <row r="1" spans="1:8" ht="46.5">
      <c r="A1" s="64" t="s">
        <v>0</v>
      </c>
      <c r="B1" s="64"/>
      <c r="C1" s="64"/>
      <c r="D1" s="64"/>
      <c r="E1" s="64"/>
      <c r="F1" s="64"/>
      <c r="G1" s="64"/>
      <c r="H1" s="64"/>
    </row>
    <row r="2" spans="1:4" s="32" customFormat="1" ht="24" customHeight="1">
      <c r="A2" s="33" t="s">
        <v>1</v>
      </c>
      <c r="B2" s="33"/>
      <c r="C2" s="33"/>
      <c r="D2" s="33"/>
    </row>
    <row r="3" spans="1:9" s="34" customFormat="1" ht="19.5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2</v>
      </c>
      <c r="F3" s="34" t="s">
        <v>3</v>
      </c>
      <c r="G3" s="34" t="s">
        <v>4</v>
      </c>
      <c r="H3" s="34" t="s">
        <v>5</v>
      </c>
      <c r="I3" s="35"/>
    </row>
    <row r="4" spans="1:7" s="32" customFormat="1" ht="11.25">
      <c r="A4" s="34" t="s">
        <v>6</v>
      </c>
      <c r="E4" s="36" t="s">
        <v>183</v>
      </c>
      <c r="G4" s="32" t="s">
        <v>184</v>
      </c>
    </row>
    <row r="5" spans="1:5" s="32" customFormat="1" ht="11.25">
      <c r="A5" s="32" t="s">
        <v>7</v>
      </c>
      <c r="E5" s="37" t="s">
        <v>308</v>
      </c>
    </row>
    <row r="6" spans="1:7" s="32" customFormat="1" ht="22.5">
      <c r="A6" s="38" t="s">
        <v>8</v>
      </c>
      <c r="B6" s="32" t="s">
        <v>9</v>
      </c>
      <c r="C6" s="32" t="s">
        <v>185</v>
      </c>
      <c r="E6" s="37" t="s">
        <v>175</v>
      </c>
      <c r="F6" s="32" t="s">
        <v>186</v>
      </c>
      <c r="G6" s="32" t="s">
        <v>99</v>
      </c>
    </row>
    <row r="7" spans="1:7" s="32" customFormat="1" ht="11.25">
      <c r="A7" s="38" t="s">
        <v>11</v>
      </c>
      <c r="B7" s="32" t="s">
        <v>12</v>
      </c>
      <c r="C7" s="32" t="s">
        <v>185</v>
      </c>
      <c r="E7" s="71" t="s">
        <v>158</v>
      </c>
      <c r="F7" s="32" t="s">
        <v>187</v>
      </c>
      <c r="G7" s="32" t="s">
        <v>157</v>
      </c>
    </row>
    <row r="8" spans="1:7" s="32" customFormat="1" ht="11.25">
      <c r="A8" s="38" t="s">
        <v>13</v>
      </c>
      <c r="B8" s="32" t="s">
        <v>14</v>
      </c>
      <c r="C8" s="32" t="s">
        <v>188</v>
      </c>
      <c r="E8" s="71"/>
      <c r="F8" s="32" t="s">
        <v>189</v>
      </c>
      <c r="G8" s="32" t="s">
        <v>157</v>
      </c>
    </row>
    <row r="9" spans="1:6" s="32" customFormat="1" ht="11.25">
      <c r="A9" s="38" t="s">
        <v>146</v>
      </c>
      <c r="B9" s="32" t="s">
        <v>147</v>
      </c>
      <c r="C9" s="32" t="s">
        <v>190</v>
      </c>
      <c r="E9" s="37" t="s">
        <v>159</v>
      </c>
      <c r="F9" s="32" t="s">
        <v>191</v>
      </c>
    </row>
    <row r="10" spans="1:6" s="32" customFormat="1" ht="11.25">
      <c r="A10" s="38" t="s">
        <v>15</v>
      </c>
      <c r="B10" s="32" t="s">
        <v>16</v>
      </c>
      <c r="C10" s="32" t="s">
        <v>185</v>
      </c>
      <c r="E10" s="37" t="s">
        <v>160</v>
      </c>
      <c r="F10" s="32" t="s">
        <v>192</v>
      </c>
    </row>
    <row r="11" spans="1:6" s="32" customFormat="1" ht="11.25">
      <c r="A11" s="38" t="s">
        <v>17</v>
      </c>
      <c r="B11" s="32" t="s">
        <v>18</v>
      </c>
      <c r="C11" s="32" t="s">
        <v>185</v>
      </c>
      <c r="E11" s="37" t="s">
        <v>162</v>
      </c>
      <c r="F11" s="32" t="s">
        <v>176</v>
      </c>
    </row>
    <row r="12" spans="1:6" s="32" customFormat="1" ht="11.25">
      <c r="A12" s="38" t="s">
        <v>19</v>
      </c>
      <c r="B12" s="32" t="s">
        <v>18</v>
      </c>
      <c r="C12" s="32" t="s">
        <v>185</v>
      </c>
      <c r="E12" s="37" t="s">
        <v>193</v>
      </c>
      <c r="F12" s="32" t="s">
        <v>177</v>
      </c>
    </row>
    <row r="13" spans="1:6" s="32" customFormat="1" ht="11.25">
      <c r="A13" s="38" t="s">
        <v>117</v>
      </c>
      <c r="B13" s="32" t="s">
        <v>194</v>
      </c>
      <c r="C13" s="39" t="s">
        <v>195</v>
      </c>
      <c r="E13" s="37" t="s">
        <v>178</v>
      </c>
      <c r="F13" s="32" t="s">
        <v>161</v>
      </c>
    </row>
    <row r="14" spans="1:5" s="32" customFormat="1" ht="11.25">
      <c r="A14" s="32" t="s">
        <v>129</v>
      </c>
      <c r="B14" s="32" t="s">
        <v>196</v>
      </c>
      <c r="C14" s="32" t="s">
        <v>49</v>
      </c>
      <c r="E14" s="37" t="s">
        <v>163</v>
      </c>
    </row>
    <row r="15" spans="1:6" s="32" customFormat="1" ht="11.25">
      <c r="A15" s="32" t="s">
        <v>130</v>
      </c>
      <c r="B15" s="32" t="s">
        <v>132</v>
      </c>
      <c r="C15" s="32" t="s">
        <v>49</v>
      </c>
      <c r="E15" s="37" t="s">
        <v>179</v>
      </c>
      <c r="F15" s="32" t="s">
        <v>197</v>
      </c>
    </row>
    <row r="16" spans="1:6" s="32" customFormat="1" ht="11.25">
      <c r="A16" s="38" t="s">
        <v>20</v>
      </c>
      <c r="B16" s="32" t="s">
        <v>21</v>
      </c>
      <c r="C16" s="32" t="s">
        <v>185</v>
      </c>
      <c r="E16" s="37" t="s">
        <v>198</v>
      </c>
      <c r="F16" s="32" t="s">
        <v>164</v>
      </c>
    </row>
    <row r="17" spans="1:6" s="32" customFormat="1" ht="11.25">
      <c r="A17" s="38" t="s">
        <v>22</v>
      </c>
      <c r="B17" s="32" t="s">
        <v>12</v>
      </c>
      <c r="C17" s="32" t="s">
        <v>185</v>
      </c>
      <c r="E17" s="37" t="s">
        <v>199</v>
      </c>
      <c r="F17" s="32" t="s">
        <v>200</v>
      </c>
    </row>
    <row r="18" spans="1:6" s="32" customFormat="1" ht="11.25">
      <c r="A18" s="38" t="s">
        <v>23</v>
      </c>
      <c r="B18" s="32" t="s">
        <v>16</v>
      </c>
      <c r="C18" s="32" t="s">
        <v>185</v>
      </c>
      <c r="E18" s="37" t="s">
        <v>201</v>
      </c>
      <c r="F18" s="32" t="s">
        <v>202</v>
      </c>
    </row>
    <row r="19" spans="1:6" s="32" customFormat="1" ht="11.25">
      <c r="A19" s="38" t="s">
        <v>24</v>
      </c>
      <c r="B19" s="32" t="s">
        <v>25</v>
      </c>
      <c r="C19" s="32" t="s">
        <v>185</v>
      </c>
      <c r="E19" s="37" t="s">
        <v>165</v>
      </c>
      <c r="F19" s="32" t="s">
        <v>180</v>
      </c>
    </row>
    <row r="20" spans="1:6" s="32" customFormat="1" ht="22.5">
      <c r="A20" s="38" t="s">
        <v>26</v>
      </c>
      <c r="B20" s="32" t="s">
        <v>27</v>
      </c>
      <c r="C20" s="32" t="s">
        <v>185</v>
      </c>
      <c r="E20" s="37" t="s">
        <v>309</v>
      </c>
      <c r="F20" s="32" t="s">
        <v>203</v>
      </c>
    </row>
    <row r="21" spans="1:6" s="32" customFormat="1" ht="11.25">
      <c r="A21" s="38" t="s">
        <v>28</v>
      </c>
      <c r="B21" s="32" t="s">
        <v>29</v>
      </c>
      <c r="C21" s="32" t="s">
        <v>185</v>
      </c>
      <c r="E21" s="37" t="s">
        <v>166</v>
      </c>
      <c r="F21" s="32" t="s">
        <v>204</v>
      </c>
    </row>
    <row r="22" spans="1:6" s="32" customFormat="1" ht="11.25">
      <c r="A22" s="37" t="s">
        <v>30</v>
      </c>
      <c r="E22" s="37" t="s">
        <v>181</v>
      </c>
      <c r="F22" s="32" t="s">
        <v>205</v>
      </c>
    </row>
    <row r="23" spans="1:6" s="32" customFormat="1" ht="11.25">
      <c r="A23" s="37" t="s">
        <v>31</v>
      </c>
      <c r="B23" s="32" t="s">
        <v>32</v>
      </c>
      <c r="C23" s="32" t="s">
        <v>33</v>
      </c>
      <c r="D23" s="32" t="s">
        <v>34</v>
      </c>
      <c r="E23" s="37" t="s">
        <v>206</v>
      </c>
      <c r="F23" s="32" t="s">
        <v>207</v>
      </c>
    </row>
    <row r="24" spans="1:6" s="32" customFormat="1" ht="11.25">
      <c r="A24" s="37" t="s">
        <v>35</v>
      </c>
      <c r="B24" s="32" t="s">
        <v>36</v>
      </c>
      <c r="C24" s="32" t="s">
        <v>33</v>
      </c>
      <c r="D24" s="32" t="s">
        <v>37</v>
      </c>
      <c r="E24" s="37" t="s">
        <v>208</v>
      </c>
      <c r="F24" s="32" t="s">
        <v>209</v>
      </c>
    </row>
    <row r="25" spans="1:6" s="32" customFormat="1" ht="11.25">
      <c r="A25" s="37" t="s">
        <v>38</v>
      </c>
      <c r="B25" s="32" t="s">
        <v>39</v>
      </c>
      <c r="C25" s="32" t="s">
        <v>33</v>
      </c>
      <c r="D25" s="32" t="s">
        <v>40</v>
      </c>
      <c r="E25" s="37" t="s">
        <v>210</v>
      </c>
      <c r="F25" s="32" t="s">
        <v>211</v>
      </c>
    </row>
    <row r="26" spans="1:6" s="32" customFormat="1" ht="11.25">
      <c r="A26" s="37" t="s">
        <v>41</v>
      </c>
      <c r="B26" s="32" t="s">
        <v>42</v>
      </c>
      <c r="C26" s="32" t="s">
        <v>33</v>
      </c>
      <c r="D26" s="32" t="s">
        <v>43</v>
      </c>
      <c r="E26" s="37" t="s">
        <v>212</v>
      </c>
      <c r="F26" s="32" t="s">
        <v>213</v>
      </c>
    </row>
    <row r="27" spans="1:5" s="32" customFormat="1" ht="11.25">
      <c r="A27" s="37" t="s">
        <v>44</v>
      </c>
      <c r="B27" s="32" t="s">
        <v>45</v>
      </c>
      <c r="C27" s="32" t="s">
        <v>33</v>
      </c>
      <c r="D27" s="32" t="s">
        <v>46</v>
      </c>
      <c r="E27" s="37" t="s">
        <v>214</v>
      </c>
    </row>
    <row r="28" spans="1:6" s="32" customFormat="1" ht="11.25">
      <c r="A28" s="37" t="s">
        <v>120</v>
      </c>
      <c r="B28" s="32" t="s">
        <v>216</v>
      </c>
      <c r="C28" s="32" t="s">
        <v>122</v>
      </c>
      <c r="E28" s="37" t="s">
        <v>218</v>
      </c>
      <c r="F28" s="32" t="s">
        <v>219</v>
      </c>
    </row>
    <row r="29" spans="1:6" s="32" customFormat="1" ht="11.25">
      <c r="A29" s="37" t="s">
        <v>123</v>
      </c>
      <c r="B29" s="32" t="s">
        <v>221</v>
      </c>
      <c r="C29" s="32" t="s">
        <v>222</v>
      </c>
      <c r="E29" s="37" t="s">
        <v>223</v>
      </c>
      <c r="F29" s="32" t="s">
        <v>224</v>
      </c>
    </row>
    <row r="30" spans="1:6" s="32" customFormat="1" ht="11.25">
      <c r="A30" s="32" t="s">
        <v>128</v>
      </c>
      <c r="B30" s="32" t="s">
        <v>226</v>
      </c>
      <c r="C30" s="32" t="s">
        <v>49</v>
      </c>
      <c r="E30" s="37" t="s">
        <v>227</v>
      </c>
      <c r="F30" s="32" t="s">
        <v>228</v>
      </c>
    </row>
    <row r="31" spans="1:6" s="32" customFormat="1" ht="11.25">
      <c r="A31" s="37" t="s">
        <v>50</v>
      </c>
      <c r="B31" s="37" t="s">
        <v>51</v>
      </c>
      <c r="C31" s="32" t="s">
        <v>33</v>
      </c>
      <c r="E31" s="37" t="s">
        <v>229</v>
      </c>
      <c r="F31" s="32" t="s">
        <v>230</v>
      </c>
    </row>
    <row r="32" spans="1:6" s="32" customFormat="1" ht="11.25">
      <c r="A32" s="37" t="s">
        <v>52</v>
      </c>
      <c r="E32" s="37" t="s">
        <v>231</v>
      </c>
      <c r="F32" s="32" t="s">
        <v>232</v>
      </c>
    </row>
    <row r="33" spans="1:6" s="32" customFormat="1" ht="11.25">
      <c r="A33" s="37" t="s">
        <v>53</v>
      </c>
      <c r="B33" s="32" t="s">
        <v>54</v>
      </c>
      <c r="C33" s="32" t="s">
        <v>55</v>
      </c>
      <c r="E33" s="37" t="s">
        <v>233</v>
      </c>
      <c r="F33" s="32" t="s">
        <v>228</v>
      </c>
    </row>
    <row r="34" spans="1:6" s="32" customFormat="1" ht="11.25">
      <c r="A34" s="37" t="s">
        <v>56</v>
      </c>
      <c r="B34" s="32" t="s">
        <v>57</v>
      </c>
      <c r="C34" s="32" t="s">
        <v>55</v>
      </c>
      <c r="E34" s="37" t="s">
        <v>235</v>
      </c>
      <c r="F34" s="32" t="s">
        <v>236</v>
      </c>
    </row>
    <row r="35" spans="1:6" s="32" customFormat="1" ht="11.25">
      <c r="A35" s="37" t="s">
        <v>62</v>
      </c>
      <c r="B35" s="32" t="s">
        <v>127</v>
      </c>
      <c r="C35" s="32" t="s">
        <v>33</v>
      </c>
      <c r="E35" s="37" t="s">
        <v>238</v>
      </c>
      <c r="F35" s="32" t="s">
        <v>239</v>
      </c>
    </row>
    <row r="36" spans="1:6" s="32" customFormat="1" ht="11.25">
      <c r="A36" s="37" t="s">
        <v>240</v>
      </c>
      <c r="B36" s="32" t="s">
        <v>151</v>
      </c>
      <c r="C36" s="32" t="s">
        <v>242</v>
      </c>
      <c r="E36" s="37" t="s">
        <v>243</v>
      </c>
      <c r="F36" s="32" t="s">
        <v>244</v>
      </c>
    </row>
    <row r="37" spans="1:6" s="32" customFormat="1" ht="11.25">
      <c r="A37" s="71" t="s">
        <v>245</v>
      </c>
      <c r="B37" s="32" t="s">
        <v>153</v>
      </c>
      <c r="C37" s="32" t="s">
        <v>155</v>
      </c>
      <c r="E37" s="37" t="s">
        <v>248</v>
      </c>
      <c r="F37" s="32" t="s">
        <v>249</v>
      </c>
    </row>
    <row r="38" spans="1:6" s="32" customFormat="1" ht="11.25">
      <c r="A38" s="71"/>
      <c r="B38" s="32" t="s">
        <v>250</v>
      </c>
      <c r="C38" s="32" t="s">
        <v>155</v>
      </c>
      <c r="E38" s="37" t="s">
        <v>251</v>
      </c>
      <c r="F38" s="32" t="s">
        <v>252</v>
      </c>
    </row>
    <row r="39" spans="1:6" s="32" customFormat="1" ht="11.25">
      <c r="A39" s="36" t="s">
        <v>68</v>
      </c>
      <c r="E39" s="37" t="s">
        <v>253</v>
      </c>
      <c r="F39" s="32" t="s">
        <v>254</v>
      </c>
    </row>
    <row r="40" spans="1:6" s="32" customFormat="1" ht="11.25">
      <c r="A40" s="37" t="s">
        <v>69</v>
      </c>
      <c r="B40" s="32" t="s">
        <v>70</v>
      </c>
      <c r="C40" s="32" t="s">
        <v>71</v>
      </c>
      <c r="E40" s="37" t="s">
        <v>255</v>
      </c>
      <c r="F40" s="32" t="s">
        <v>256</v>
      </c>
    </row>
    <row r="41" spans="1:5" s="32" customFormat="1" ht="11.25">
      <c r="A41" s="37" t="s">
        <v>72</v>
      </c>
      <c r="B41" s="32" t="s">
        <v>73</v>
      </c>
      <c r="C41" s="32" t="s">
        <v>71</v>
      </c>
      <c r="E41" s="37" t="s">
        <v>257</v>
      </c>
    </row>
    <row r="42" spans="1:6" s="32" customFormat="1" ht="11.25">
      <c r="A42" s="37" t="s">
        <v>74</v>
      </c>
      <c r="B42" s="37" t="s">
        <v>75</v>
      </c>
      <c r="C42" s="32" t="s">
        <v>49</v>
      </c>
      <c r="E42" s="37" t="s">
        <v>258</v>
      </c>
      <c r="F42" s="32" t="s">
        <v>259</v>
      </c>
    </row>
    <row r="43" spans="1:6" s="32" customFormat="1" ht="11.25">
      <c r="A43" s="37" t="s">
        <v>76</v>
      </c>
      <c r="E43" s="37" t="s">
        <v>260</v>
      </c>
      <c r="F43" s="32" t="s">
        <v>261</v>
      </c>
    </row>
    <row r="44" spans="1:5" s="32" customFormat="1" ht="11.25">
      <c r="A44" s="37" t="s">
        <v>133</v>
      </c>
      <c r="B44" s="32" t="s">
        <v>134</v>
      </c>
      <c r="C44" s="32" t="s">
        <v>84</v>
      </c>
      <c r="E44" s="37" t="s">
        <v>264</v>
      </c>
    </row>
    <row r="45" spans="1:6" s="32" customFormat="1" ht="11.25">
      <c r="A45" s="37" t="s">
        <v>82</v>
      </c>
      <c r="B45" s="32" t="s">
        <v>136</v>
      </c>
      <c r="C45" s="32" t="s">
        <v>84</v>
      </c>
      <c r="E45" s="37" t="s">
        <v>266</v>
      </c>
      <c r="F45" s="32" t="s">
        <v>267</v>
      </c>
    </row>
    <row r="46" spans="1:6" s="32" customFormat="1" ht="11.25">
      <c r="A46" s="37" t="s">
        <v>135</v>
      </c>
      <c r="B46" s="32" t="s">
        <v>269</v>
      </c>
      <c r="C46" s="32" t="s">
        <v>84</v>
      </c>
      <c r="E46" s="37" t="s">
        <v>270</v>
      </c>
      <c r="F46" s="32" t="s">
        <v>271</v>
      </c>
    </row>
    <row r="47" spans="1:6" s="32" customFormat="1" ht="11.25">
      <c r="A47" s="37" t="s">
        <v>272</v>
      </c>
      <c r="B47" s="32" t="s">
        <v>138</v>
      </c>
      <c r="C47" s="32" t="s">
        <v>84</v>
      </c>
      <c r="E47" s="37" t="s">
        <v>274</v>
      </c>
      <c r="F47" s="32" t="s">
        <v>275</v>
      </c>
    </row>
    <row r="48" spans="1:6" s="32" customFormat="1" ht="11.25">
      <c r="A48" s="37" t="s">
        <v>140</v>
      </c>
      <c r="B48" s="32" t="s">
        <v>277</v>
      </c>
      <c r="C48" s="32" t="s">
        <v>84</v>
      </c>
      <c r="E48" s="37" t="s">
        <v>278</v>
      </c>
      <c r="F48" s="32" t="s">
        <v>279</v>
      </c>
    </row>
    <row r="49" spans="1:6" s="32" customFormat="1" ht="11.25">
      <c r="A49" s="37" t="s">
        <v>280</v>
      </c>
      <c r="B49" s="32" t="s">
        <v>136</v>
      </c>
      <c r="C49" s="32" t="s">
        <v>84</v>
      </c>
      <c r="E49" s="37" t="s">
        <v>281</v>
      </c>
      <c r="F49" s="32" t="s">
        <v>282</v>
      </c>
    </row>
    <row r="50" spans="1:5" s="32" customFormat="1" ht="11.25">
      <c r="A50" s="37" t="s">
        <v>168</v>
      </c>
      <c r="B50" s="32" t="s">
        <v>284</v>
      </c>
      <c r="C50" s="32" t="s">
        <v>84</v>
      </c>
      <c r="E50" s="36" t="s">
        <v>285</v>
      </c>
    </row>
    <row r="51" spans="1:8" s="32" customFormat="1" ht="11.25">
      <c r="A51" s="37" t="s">
        <v>286</v>
      </c>
      <c r="B51" s="32" t="s">
        <v>287</v>
      </c>
      <c r="C51" s="32" t="s">
        <v>288</v>
      </c>
      <c r="E51" s="37" t="s">
        <v>289</v>
      </c>
      <c r="F51" s="32" t="s">
        <v>290</v>
      </c>
      <c r="G51" s="32" t="s">
        <v>103</v>
      </c>
      <c r="H51" s="32" t="s">
        <v>291</v>
      </c>
    </row>
    <row r="52" spans="1:8" s="32" customFormat="1" ht="11.25">
      <c r="A52" s="71" t="s">
        <v>292</v>
      </c>
      <c r="B52" s="32" t="s">
        <v>170</v>
      </c>
      <c r="C52" s="32" t="s">
        <v>84</v>
      </c>
      <c r="E52" s="37" t="s">
        <v>294</v>
      </c>
      <c r="F52" s="32" t="s">
        <v>295</v>
      </c>
      <c r="G52" s="32" t="s">
        <v>296</v>
      </c>
      <c r="H52" s="32" t="s">
        <v>291</v>
      </c>
    </row>
    <row r="53" spans="1:8" s="32" customFormat="1" ht="11.25">
      <c r="A53" s="71"/>
      <c r="B53" s="32" t="s">
        <v>171</v>
      </c>
      <c r="C53" s="32" t="s">
        <v>84</v>
      </c>
      <c r="E53" s="37" t="s">
        <v>298</v>
      </c>
      <c r="F53" s="32" t="s">
        <v>299</v>
      </c>
      <c r="G53" s="32" t="s">
        <v>106</v>
      </c>
      <c r="H53" s="32" t="s">
        <v>291</v>
      </c>
    </row>
    <row r="54" spans="1:7" s="32" customFormat="1" ht="11.25">
      <c r="A54" s="71" t="s">
        <v>300</v>
      </c>
      <c r="B54" s="32" t="s">
        <v>173</v>
      </c>
      <c r="C54" s="32" t="s">
        <v>84</v>
      </c>
      <c r="E54" s="37" t="s">
        <v>302</v>
      </c>
      <c r="F54" s="32" t="s">
        <v>303</v>
      </c>
      <c r="G54" s="32" t="s">
        <v>106</v>
      </c>
    </row>
    <row r="55" spans="1:8" s="32" customFormat="1" ht="11.25">
      <c r="A55" s="71"/>
      <c r="B55" s="32" t="s">
        <v>304</v>
      </c>
      <c r="C55" s="32" t="s">
        <v>84</v>
      </c>
      <c r="E55" s="37" t="s">
        <v>305</v>
      </c>
      <c r="F55" s="32" t="s">
        <v>306</v>
      </c>
      <c r="H55" s="32" t="s">
        <v>115</v>
      </c>
    </row>
    <row r="56" s="30" customFormat="1" ht="12">
      <c r="A56" s="40" t="s">
        <v>307</v>
      </c>
    </row>
    <row r="57" s="32" customFormat="1" ht="11.25">
      <c r="F57" s="32" t="s">
        <v>116</v>
      </c>
    </row>
  </sheetData>
  <mergeCells count="5">
    <mergeCell ref="A1:H1"/>
    <mergeCell ref="E7:E8"/>
    <mergeCell ref="A37:A38"/>
    <mergeCell ref="A52:A53"/>
    <mergeCell ref="A54:A5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4"/>
  <sheetViews>
    <sheetView workbookViewId="0" topLeftCell="A1">
      <selection activeCell="A1" sqref="A1:XFD1048576"/>
    </sheetView>
  </sheetViews>
  <sheetFormatPr defaultColWidth="18.25390625" defaultRowHeight="13.5"/>
  <cols>
    <col min="1" max="1" width="31.125" style="58" customWidth="1"/>
    <col min="2" max="2" width="10.375" style="59" customWidth="1"/>
    <col min="3" max="3" width="13.625" style="59" customWidth="1"/>
    <col min="4" max="4" width="13.00390625" style="59" customWidth="1"/>
    <col min="5" max="5" width="18.25390625" style="59" customWidth="1"/>
    <col min="6" max="6" width="18.25390625" style="41" customWidth="1"/>
    <col min="7" max="7" width="17.50390625" style="41" customWidth="1"/>
    <col min="8" max="8" width="10.125" style="41" customWidth="1"/>
    <col min="9" max="16384" width="18.25390625" style="41" customWidth="1"/>
  </cols>
  <sheetData>
    <row r="1" ht="13.5">
      <c r="A1" s="53" t="s">
        <v>310</v>
      </c>
    </row>
    <row r="2" ht="13.5">
      <c r="A2" s="53"/>
    </row>
    <row r="3" spans="1:6" ht="13.5" thickBot="1">
      <c r="A3" s="42" t="s">
        <v>493</v>
      </c>
      <c r="B3" s="60" t="s">
        <v>311</v>
      </c>
      <c r="D3" s="60" t="s">
        <v>494</v>
      </c>
      <c r="F3" s="43" t="s">
        <v>495</v>
      </c>
    </row>
    <row r="4" spans="1:8" ht="24.75" thickBot="1">
      <c r="A4" s="54" t="s">
        <v>2</v>
      </c>
      <c r="B4" s="44" t="s">
        <v>312</v>
      </c>
      <c r="C4" s="44" t="s">
        <v>313</v>
      </c>
      <c r="D4" s="44" t="s">
        <v>314</v>
      </c>
      <c r="E4" s="44" t="s">
        <v>315</v>
      </c>
      <c r="F4" s="44" t="s">
        <v>316</v>
      </c>
      <c r="G4" s="44" t="s">
        <v>317</v>
      </c>
      <c r="H4" s="44" t="s">
        <v>318</v>
      </c>
    </row>
    <row r="5" spans="1:8" ht="12.75" thickBot="1">
      <c r="A5" s="55" t="s">
        <v>319</v>
      </c>
      <c r="B5" s="45" t="s">
        <v>320</v>
      </c>
      <c r="C5" s="46" t="s">
        <v>492</v>
      </c>
      <c r="D5" s="45"/>
      <c r="E5" s="46"/>
      <c r="F5" s="45" t="s">
        <v>321</v>
      </c>
      <c r="G5" s="47">
        <f>14360.64-708.45-298.35-218.1-97.06</f>
        <v>13038.679999999998</v>
      </c>
      <c r="H5" s="45"/>
    </row>
    <row r="6" spans="1:8" ht="12.75" thickBot="1">
      <c r="A6" s="55" t="s">
        <v>322</v>
      </c>
      <c r="B6" s="45"/>
      <c r="C6" s="46" t="s">
        <v>496</v>
      </c>
      <c r="D6" s="45"/>
      <c r="E6" s="46"/>
      <c r="F6" s="45"/>
      <c r="G6" s="47"/>
      <c r="H6" s="45"/>
    </row>
    <row r="7" spans="1:8" ht="12.75" thickBot="1">
      <c r="A7" s="55" t="s">
        <v>323</v>
      </c>
      <c r="B7" s="45" t="s">
        <v>324</v>
      </c>
      <c r="C7" s="46" t="s">
        <v>497</v>
      </c>
      <c r="D7" s="45" t="s">
        <v>325</v>
      </c>
      <c r="E7" s="47">
        <v>123</v>
      </c>
      <c r="F7" s="45"/>
      <c r="G7" s="47"/>
      <c r="H7" s="45"/>
    </row>
    <row r="8" spans="1:8" ht="12.75" thickBot="1">
      <c r="A8" s="55" t="s">
        <v>326</v>
      </c>
      <c r="B8" s="45" t="s">
        <v>327</v>
      </c>
      <c r="C8" s="46" t="s">
        <v>497</v>
      </c>
      <c r="D8" s="45" t="s">
        <v>328</v>
      </c>
      <c r="E8" s="47">
        <v>111</v>
      </c>
      <c r="F8" s="45"/>
      <c r="G8" s="47"/>
      <c r="H8" s="45"/>
    </row>
    <row r="9" spans="1:8" ht="12.75" thickBot="1">
      <c r="A9" s="56" t="s">
        <v>38</v>
      </c>
      <c r="B9" s="45" t="s">
        <v>327</v>
      </c>
      <c r="C9" s="46" t="s">
        <v>497</v>
      </c>
      <c r="D9" s="47" t="s">
        <v>329</v>
      </c>
      <c r="E9" s="47">
        <v>165</v>
      </c>
      <c r="F9" s="47"/>
      <c r="G9" s="47"/>
      <c r="H9" s="45"/>
    </row>
    <row r="10" spans="1:8" ht="12.75" thickBot="1">
      <c r="A10" s="56" t="s">
        <v>330</v>
      </c>
      <c r="B10" s="45" t="s">
        <v>327</v>
      </c>
      <c r="C10" s="46" t="s">
        <v>497</v>
      </c>
      <c r="D10" s="47" t="s">
        <v>331</v>
      </c>
      <c r="E10" s="47">
        <v>300</v>
      </c>
      <c r="F10" s="47"/>
      <c r="G10" s="47"/>
      <c r="H10" s="45"/>
    </row>
    <row r="11" spans="1:8" ht="24.75" thickBot="1">
      <c r="A11" s="56" t="s">
        <v>332</v>
      </c>
      <c r="B11" s="45" t="s">
        <v>327</v>
      </c>
      <c r="C11" s="46" t="s">
        <v>497</v>
      </c>
      <c r="D11" s="47" t="s">
        <v>333</v>
      </c>
      <c r="E11" s="47">
        <v>180</v>
      </c>
      <c r="F11" s="47"/>
      <c r="G11" s="47"/>
      <c r="H11" s="45"/>
    </row>
    <row r="12" spans="1:8" ht="24.75" thickBot="1">
      <c r="A12" s="56" t="s">
        <v>334</v>
      </c>
      <c r="B12" s="47"/>
      <c r="C12" s="46" t="s">
        <v>497</v>
      </c>
      <c r="D12" s="47" t="s">
        <v>51</v>
      </c>
      <c r="E12" s="47" t="s">
        <v>51</v>
      </c>
      <c r="F12" s="45" t="s">
        <v>321</v>
      </c>
      <c r="G12" s="47"/>
      <c r="H12" s="45"/>
    </row>
    <row r="13" spans="1:8" ht="12.75" thickBot="1">
      <c r="A13" s="56" t="s">
        <v>335</v>
      </c>
      <c r="B13" s="47" t="s">
        <v>336</v>
      </c>
      <c r="C13" s="46" t="s">
        <v>497</v>
      </c>
      <c r="D13" s="47" t="s">
        <v>337</v>
      </c>
      <c r="E13" s="47" t="s">
        <v>337</v>
      </c>
      <c r="F13" s="48" t="s">
        <v>338</v>
      </c>
      <c r="G13" s="47"/>
      <c r="H13" s="48"/>
    </row>
    <row r="14" spans="1:8" ht="24.75" thickBot="1">
      <c r="A14" s="56" t="s">
        <v>339</v>
      </c>
      <c r="B14" s="47" t="s">
        <v>336</v>
      </c>
      <c r="C14" s="46" t="s">
        <v>497</v>
      </c>
      <c r="D14" s="47">
        <v>35000</v>
      </c>
      <c r="E14" s="47">
        <v>35000</v>
      </c>
      <c r="F14" s="48" t="s">
        <v>340</v>
      </c>
      <c r="G14" s="47"/>
      <c r="H14" s="48"/>
    </row>
    <row r="15" spans="1:8" ht="12.75" thickBot="1">
      <c r="A15" s="56" t="s">
        <v>341</v>
      </c>
      <c r="B15" s="47"/>
      <c r="C15" s="46" t="s">
        <v>497</v>
      </c>
      <c r="D15" s="47"/>
      <c r="E15" s="47"/>
      <c r="F15" s="48"/>
      <c r="G15" s="47">
        <f>10833.59-478.59-317.1-31.18</f>
        <v>10006.72</v>
      </c>
      <c r="H15" s="48"/>
    </row>
    <row r="16" spans="1:8" ht="12.75" thickBot="1">
      <c r="A16" s="56" t="s">
        <v>498</v>
      </c>
      <c r="B16" s="47"/>
      <c r="C16" s="46" t="s">
        <v>497</v>
      </c>
      <c r="D16" s="47"/>
      <c r="E16" s="47"/>
      <c r="F16" s="48"/>
      <c r="G16" s="47"/>
      <c r="H16" s="48"/>
    </row>
    <row r="17" spans="1:8" ht="25.5" thickBot="1">
      <c r="A17" s="55" t="s">
        <v>499</v>
      </c>
      <c r="B17" s="47" t="s">
        <v>342</v>
      </c>
      <c r="C17" s="46" t="s">
        <v>497</v>
      </c>
      <c r="D17" s="47">
        <v>7200</v>
      </c>
      <c r="E17" s="47">
        <v>7200</v>
      </c>
      <c r="F17" s="51" t="s">
        <v>500</v>
      </c>
      <c r="G17" s="47"/>
      <c r="H17" s="48"/>
    </row>
    <row r="18" spans="1:8" ht="12.75" thickBot="1">
      <c r="A18" s="55" t="s">
        <v>343</v>
      </c>
      <c r="B18" s="47" t="s">
        <v>342</v>
      </c>
      <c r="C18" s="46" t="s">
        <v>497</v>
      </c>
      <c r="D18" s="47">
        <v>8000</v>
      </c>
      <c r="E18" s="47">
        <v>8000</v>
      </c>
      <c r="F18" s="48" t="s">
        <v>327</v>
      </c>
      <c r="G18" s="47"/>
      <c r="H18" s="48"/>
    </row>
    <row r="19" spans="1:8" ht="25.5" thickBot="1">
      <c r="A19" s="56" t="s">
        <v>344</v>
      </c>
      <c r="B19" s="47"/>
      <c r="C19" s="46" t="s">
        <v>497</v>
      </c>
      <c r="D19" s="47"/>
      <c r="E19" s="47"/>
      <c r="F19" s="51" t="s">
        <v>500</v>
      </c>
      <c r="G19" s="47"/>
      <c r="H19" s="48"/>
    </row>
    <row r="20" spans="1:8" ht="12.75" thickBot="1">
      <c r="A20" s="56" t="s">
        <v>345</v>
      </c>
      <c r="B20" s="47" t="s">
        <v>342</v>
      </c>
      <c r="C20" s="46" t="s">
        <v>497</v>
      </c>
      <c r="D20" s="47">
        <v>22500</v>
      </c>
      <c r="E20" s="47">
        <v>22500</v>
      </c>
      <c r="F20" s="48"/>
      <c r="G20" s="47"/>
      <c r="H20" s="48"/>
    </row>
    <row r="21" spans="1:8" ht="12.75" thickBot="1">
      <c r="A21" s="56" t="s">
        <v>346</v>
      </c>
      <c r="B21" s="47" t="s">
        <v>342</v>
      </c>
      <c r="C21" s="46" t="s">
        <v>497</v>
      </c>
      <c r="D21" s="47">
        <v>14500</v>
      </c>
      <c r="E21" s="47">
        <v>14500</v>
      </c>
      <c r="F21" s="48"/>
      <c r="G21" s="47"/>
      <c r="H21" s="48"/>
    </row>
    <row r="22" spans="1:8" ht="12.75" thickBot="1">
      <c r="A22" s="56" t="s">
        <v>347</v>
      </c>
      <c r="B22" s="47" t="s">
        <v>342</v>
      </c>
      <c r="C22" s="46" t="s">
        <v>497</v>
      </c>
      <c r="D22" s="47">
        <v>12500</v>
      </c>
      <c r="E22" s="47">
        <v>12500</v>
      </c>
      <c r="F22" s="48"/>
      <c r="G22" s="47"/>
      <c r="H22" s="48"/>
    </row>
    <row r="23" spans="1:8" ht="12.75" thickBot="1">
      <c r="A23" s="56" t="s">
        <v>348</v>
      </c>
      <c r="B23" s="47"/>
      <c r="C23" s="46" t="s">
        <v>497</v>
      </c>
      <c r="D23" s="47">
        <v>8333</v>
      </c>
      <c r="E23" s="47">
        <v>8333</v>
      </c>
      <c r="F23" s="48"/>
      <c r="G23" s="47"/>
      <c r="H23" s="48"/>
    </row>
    <row r="24" spans="1:8" ht="24.75" thickBot="1">
      <c r="A24" s="56" t="s">
        <v>349</v>
      </c>
      <c r="B24" s="47" t="s">
        <v>342</v>
      </c>
      <c r="C24" s="46" t="s">
        <v>497</v>
      </c>
      <c r="D24" s="47">
        <v>28000</v>
      </c>
      <c r="E24" s="47">
        <v>28000</v>
      </c>
      <c r="F24" s="48" t="s">
        <v>350</v>
      </c>
      <c r="G24" s="47"/>
      <c r="H24" s="48"/>
    </row>
    <row r="25" spans="1:8" ht="25.5" thickBot="1">
      <c r="A25" s="56" t="s">
        <v>351</v>
      </c>
      <c r="B25" s="47"/>
      <c r="C25" s="46" t="s">
        <v>497</v>
      </c>
      <c r="D25" s="47" t="s">
        <v>21</v>
      </c>
      <c r="E25" s="47" t="s">
        <v>21</v>
      </c>
      <c r="F25" s="51" t="s">
        <v>500</v>
      </c>
      <c r="G25" s="47"/>
      <c r="H25" s="48"/>
    </row>
    <row r="26" spans="1:8" ht="12.75" thickBot="1">
      <c r="A26" s="56" t="s">
        <v>352</v>
      </c>
      <c r="B26" s="47"/>
      <c r="C26" s="46" t="s">
        <v>497</v>
      </c>
      <c r="D26" s="47"/>
      <c r="E26" s="47"/>
      <c r="F26" s="48"/>
      <c r="G26" s="47"/>
      <c r="H26" s="48"/>
    </row>
    <row r="27" spans="1:8" ht="25.5" thickBot="1">
      <c r="A27" s="56" t="s">
        <v>353</v>
      </c>
      <c r="B27" s="47" t="s">
        <v>342</v>
      </c>
      <c r="C27" s="46" t="s">
        <v>497</v>
      </c>
      <c r="D27" s="47">
        <v>8000</v>
      </c>
      <c r="E27" s="47">
        <v>8000</v>
      </c>
      <c r="F27" s="51" t="s">
        <v>500</v>
      </c>
      <c r="G27" s="47"/>
      <c r="H27" s="48"/>
    </row>
    <row r="28" spans="1:8" ht="12.75" thickBot="1">
      <c r="A28" s="56" t="s">
        <v>346</v>
      </c>
      <c r="B28" s="47" t="s">
        <v>342</v>
      </c>
      <c r="C28" s="46" t="s">
        <v>497</v>
      </c>
      <c r="D28" s="47">
        <v>9666</v>
      </c>
      <c r="E28" s="47">
        <v>9666</v>
      </c>
      <c r="F28" s="48"/>
      <c r="G28" s="47"/>
      <c r="H28" s="48"/>
    </row>
    <row r="29" spans="1:8" ht="24.75" thickBot="1">
      <c r="A29" s="56" t="s">
        <v>354</v>
      </c>
      <c r="B29" s="47" t="s">
        <v>342</v>
      </c>
      <c r="C29" s="46" t="s">
        <v>497</v>
      </c>
      <c r="D29" s="47">
        <v>70000</v>
      </c>
      <c r="E29" s="47">
        <v>70000</v>
      </c>
      <c r="F29" s="48" t="s">
        <v>355</v>
      </c>
      <c r="G29" s="47"/>
      <c r="H29" s="48"/>
    </row>
    <row r="30" spans="1:8" ht="12.75" thickBot="1">
      <c r="A30" s="56" t="s">
        <v>356</v>
      </c>
      <c r="B30" s="47"/>
      <c r="C30" s="46" t="s">
        <v>497</v>
      </c>
      <c r="D30" s="47"/>
      <c r="E30" s="47"/>
      <c r="F30" s="48"/>
      <c r="G30" s="47"/>
      <c r="H30" s="48"/>
    </row>
    <row r="31" spans="1:8" ht="25.5" thickBot="1">
      <c r="A31" s="56" t="s">
        <v>357</v>
      </c>
      <c r="B31" s="47"/>
      <c r="C31" s="46" t="s">
        <v>497</v>
      </c>
      <c r="D31" s="47">
        <v>9000</v>
      </c>
      <c r="E31" s="47">
        <v>9000</v>
      </c>
      <c r="F31" s="51" t="s">
        <v>500</v>
      </c>
      <c r="G31" s="47"/>
      <c r="H31" s="48"/>
    </row>
    <row r="32" spans="1:8" ht="12.75" thickBot="1">
      <c r="A32" s="56" t="s">
        <v>343</v>
      </c>
      <c r="B32" s="47"/>
      <c r="C32" s="46" t="s">
        <v>497</v>
      </c>
      <c r="D32" s="47">
        <v>10000</v>
      </c>
      <c r="E32" s="47">
        <v>10000</v>
      </c>
      <c r="F32" s="48" t="s">
        <v>327</v>
      </c>
      <c r="G32" s="47"/>
      <c r="H32" s="48"/>
    </row>
    <row r="33" spans="1:8" ht="12.75" thickBot="1">
      <c r="A33" s="56" t="s">
        <v>358</v>
      </c>
      <c r="B33" s="45"/>
      <c r="C33" s="46" t="s">
        <v>497</v>
      </c>
      <c r="D33" s="47"/>
      <c r="E33" s="47"/>
      <c r="F33" s="47"/>
      <c r="G33" s="47">
        <f>218.1+97.06+317.1+31.18+99.59</f>
        <v>763.03</v>
      </c>
      <c r="H33" s="45"/>
    </row>
    <row r="34" spans="1:8" ht="12.75" thickBot="1">
      <c r="A34" s="56" t="s">
        <v>359</v>
      </c>
      <c r="B34" s="47"/>
      <c r="C34" s="46" t="s">
        <v>497</v>
      </c>
      <c r="D34" s="47"/>
      <c r="E34" s="47"/>
      <c r="F34" s="47"/>
      <c r="G34" s="47"/>
      <c r="H34" s="45"/>
    </row>
    <row r="35" spans="1:8" ht="12.75" thickBot="1">
      <c r="A35" s="56" t="s">
        <v>360</v>
      </c>
      <c r="B35" s="47"/>
      <c r="C35" s="46" t="s">
        <v>497</v>
      </c>
      <c r="D35" s="47"/>
      <c r="E35" s="47"/>
      <c r="F35" s="47" t="s">
        <v>361</v>
      </c>
      <c r="G35" s="47"/>
      <c r="H35" s="45"/>
    </row>
    <row r="36" spans="1:8" ht="12.75" thickBot="1">
      <c r="A36" s="56" t="s">
        <v>362</v>
      </c>
      <c r="B36" s="47" t="s">
        <v>342</v>
      </c>
      <c r="C36" s="46" t="s">
        <v>497</v>
      </c>
      <c r="D36" s="47" t="s">
        <v>363</v>
      </c>
      <c r="E36" s="47" t="s">
        <v>363</v>
      </c>
      <c r="F36" s="47" t="s">
        <v>327</v>
      </c>
      <c r="G36" s="47"/>
      <c r="H36" s="45"/>
    </row>
    <row r="37" spans="1:8" ht="12.75" thickBot="1">
      <c r="A37" s="56" t="s">
        <v>364</v>
      </c>
      <c r="B37" s="47" t="s">
        <v>342</v>
      </c>
      <c r="C37" s="46" t="s">
        <v>497</v>
      </c>
      <c r="D37" s="47" t="s">
        <v>365</v>
      </c>
      <c r="E37" s="47" t="s">
        <v>365</v>
      </c>
      <c r="F37" s="47" t="s">
        <v>327</v>
      </c>
      <c r="G37" s="47"/>
      <c r="H37" s="45"/>
    </row>
    <row r="38" spans="1:8" ht="12.75" thickBot="1">
      <c r="A38" s="56" t="s">
        <v>366</v>
      </c>
      <c r="B38" s="47" t="s">
        <v>342</v>
      </c>
      <c r="C38" s="46" t="s">
        <v>497</v>
      </c>
      <c r="D38" s="47" t="s">
        <v>367</v>
      </c>
      <c r="E38" s="47" t="s">
        <v>367</v>
      </c>
      <c r="F38" s="47" t="s">
        <v>327</v>
      </c>
      <c r="G38" s="47"/>
      <c r="H38" s="45"/>
    </row>
    <row r="39" spans="1:8" ht="12.75" thickBot="1">
      <c r="A39" s="56" t="s">
        <v>368</v>
      </c>
      <c r="B39" s="47" t="s">
        <v>342</v>
      </c>
      <c r="C39" s="46" t="s">
        <v>497</v>
      </c>
      <c r="D39" s="47" t="s">
        <v>369</v>
      </c>
      <c r="E39" s="47" t="s">
        <v>369</v>
      </c>
      <c r="F39" s="47" t="s">
        <v>327</v>
      </c>
      <c r="G39" s="47"/>
      <c r="H39" s="45"/>
    </row>
    <row r="40" spans="1:8" ht="12.75" thickBot="1">
      <c r="A40" s="56" t="s">
        <v>370</v>
      </c>
      <c r="B40" s="47" t="s">
        <v>342</v>
      </c>
      <c r="C40" s="46" t="s">
        <v>497</v>
      </c>
      <c r="D40" s="47" t="s">
        <v>371</v>
      </c>
      <c r="E40" s="47" t="s">
        <v>371</v>
      </c>
      <c r="F40" s="47" t="s">
        <v>327</v>
      </c>
      <c r="G40" s="47"/>
      <c r="H40" s="45"/>
    </row>
    <row r="41" spans="1:8" ht="24.75" thickBot="1">
      <c r="A41" s="56" t="s">
        <v>372</v>
      </c>
      <c r="B41" s="47" t="s">
        <v>342</v>
      </c>
      <c r="C41" s="46" t="s">
        <v>497</v>
      </c>
      <c r="D41" s="47" t="s">
        <v>373</v>
      </c>
      <c r="E41" s="47" t="s">
        <v>373</v>
      </c>
      <c r="F41" s="47" t="s">
        <v>327</v>
      </c>
      <c r="G41" s="47"/>
      <c r="H41" s="45"/>
    </row>
    <row r="42" spans="1:8" ht="12.75" thickBot="1">
      <c r="A42" s="56" t="s">
        <v>374</v>
      </c>
      <c r="B42" s="47" t="s">
        <v>375</v>
      </c>
      <c r="C42" s="46" t="s">
        <v>497</v>
      </c>
      <c r="D42" s="47" t="s">
        <v>376</v>
      </c>
      <c r="E42" s="47" t="s">
        <v>376</v>
      </c>
      <c r="F42" s="47" t="s">
        <v>327</v>
      </c>
      <c r="G42" s="47"/>
      <c r="H42" s="45"/>
    </row>
    <row r="43" spans="1:8" ht="12.75" thickBot="1">
      <c r="A43" s="56" t="s">
        <v>377</v>
      </c>
      <c r="B43" s="45"/>
      <c r="C43" s="46" t="s">
        <v>497</v>
      </c>
      <c r="D43" s="45"/>
      <c r="E43" s="45"/>
      <c r="F43" s="45"/>
      <c r="G43" s="47">
        <v>24205.58</v>
      </c>
      <c r="H43" s="45"/>
    </row>
    <row r="44" spans="1:8" ht="12.75" thickBot="1">
      <c r="A44" s="56" t="s">
        <v>53</v>
      </c>
      <c r="B44" s="47" t="s">
        <v>342</v>
      </c>
      <c r="C44" s="46" t="s">
        <v>501</v>
      </c>
      <c r="D44" s="47">
        <v>4500</v>
      </c>
      <c r="E44" s="47">
        <v>4500</v>
      </c>
      <c r="F44" s="45" t="s">
        <v>378</v>
      </c>
      <c r="G44" s="47"/>
      <c r="H44" s="45"/>
    </row>
    <row r="45" spans="1:8" ht="12.75" thickBot="1">
      <c r="A45" s="56" t="s">
        <v>56</v>
      </c>
      <c r="B45" s="47" t="s">
        <v>342</v>
      </c>
      <c r="C45" s="46" t="s">
        <v>501</v>
      </c>
      <c r="D45" s="47">
        <v>4800</v>
      </c>
      <c r="E45" s="47">
        <v>4800</v>
      </c>
      <c r="F45" s="47" t="s">
        <v>327</v>
      </c>
      <c r="G45" s="47"/>
      <c r="H45" s="45"/>
    </row>
    <row r="46" spans="1:8" ht="24.75" thickBot="1">
      <c r="A46" s="56" t="s">
        <v>379</v>
      </c>
      <c r="B46" s="47"/>
      <c r="C46" s="46" t="s">
        <v>501</v>
      </c>
      <c r="D46" s="47" t="s">
        <v>380</v>
      </c>
      <c r="E46" s="47" t="s">
        <v>380</v>
      </c>
      <c r="F46" s="51" t="s">
        <v>321</v>
      </c>
      <c r="G46" s="47"/>
      <c r="H46" s="48"/>
    </row>
    <row r="47" spans="1:8" ht="12.75" thickBot="1">
      <c r="A47" s="55" t="s">
        <v>381</v>
      </c>
      <c r="B47" s="47"/>
      <c r="C47" s="46" t="s">
        <v>501</v>
      </c>
      <c r="D47" s="47"/>
      <c r="E47" s="47"/>
      <c r="F47" s="47"/>
      <c r="G47" s="47">
        <f>4021.12-99.59</f>
        <v>3921.5299999999997</v>
      </c>
      <c r="H47" s="45"/>
    </row>
    <row r="48" spans="1:8" ht="12.75" thickBot="1">
      <c r="A48" s="55" t="s">
        <v>382</v>
      </c>
      <c r="B48" s="47" t="s">
        <v>342</v>
      </c>
      <c r="C48" s="46" t="s">
        <v>501</v>
      </c>
      <c r="D48" s="45" t="s">
        <v>383</v>
      </c>
      <c r="E48" s="45" t="s">
        <v>383</v>
      </c>
      <c r="F48" s="45" t="s">
        <v>384</v>
      </c>
      <c r="G48" s="47"/>
      <c r="H48" s="45"/>
    </row>
    <row r="49" spans="1:8" ht="12.75" thickBot="1">
      <c r="A49" s="55" t="s">
        <v>385</v>
      </c>
      <c r="B49" s="47" t="s">
        <v>327</v>
      </c>
      <c r="C49" s="46" t="s">
        <v>501</v>
      </c>
      <c r="D49" s="45">
        <v>900</v>
      </c>
      <c r="E49" s="45">
        <v>900</v>
      </c>
      <c r="F49" s="47" t="s">
        <v>327</v>
      </c>
      <c r="G49" s="47"/>
      <c r="H49" s="45"/>
    </row>
    <row r="50" spans="1:8" ht="12.75" thickBot="1">
      <c r="A50" s="55" t="s">
        <v>386</v>
      </c>
      <c r="B50" s="47" t="s">
        <v>327</v>
      </c>
      <c r="C50" s="46" t="s">
        <v>501</v>
      </c>
      <c r="D50" s="47">
        <v>1000</v>
      </c>
      <c r="E50" s="47">
        <v>1000</v>
      </c>
      <c r="F50" s="47" t="s">
        <v>327</v>
      </c>
      <c r="G50" s="47"/>
      <c r="H50" s="45"/>
    </row>
    <row r="51" spans="1:8" ht="12.75" thickBot="1">
      <c r="A51" s="55" t="s">
        <v>387</v>
      </c>
      <c r="B51" s="47" t="s">
        <v>327</v>
      </c>
      <c r="C51" s="46" t="s">
        <v>501</v>
      </c>
      <c r="D51" s="47">
        <v>1000</v>
      </c>
      <c r="E51" s="47">
        <v>1000</v>
      </c>
      <c r="F51" s="47" t="s">
        <v>327</v>
      </c>
      <c r="G51" s="47"/>
      <c r="H51" s="45"/>
    </row>
    <row r="52" spans="1:8" ht="12.75" thickBot="1">
      <c r="A52" s="55" t="s">
        <v>388</v>
      </c>
      <c r="B52" s="47" t="s">
        <v>327</v>
      </c>
      <c r="C52" s="46" t="s">
        <v>501</v>
      </c>
      <c r="D52" s="47">
        <v>1200</v>
      </c>
      <c r="E52" s="47">
        <v>1200</v>
      </c>
      <c r="F52" s="47" t="s">
        <v>327</v>
      </c>
      <c r="G52" s="47"/>
      <c r="H52" s="45"/>
    </row>
    <row r="53" spans="1:8" ht="12.75" thickBot="1">
      <c r="A53" s="56" t="s">
        <v>389</v>
      </c>
      <c r="B53" s="45" t="s">
        <v>327</v>
      </c>
      <c r="C53" s="46" t="s">
        <v>501</v>
      </c>
      <c r="D53" s="47">
        <v>1200</v>
      </c>
      <c r="E53" s="47">
        <v>1200</v>
      </c>
      <c r="F53" s="47" t="s">
        <v>327</v>
      </c>
      <c r="G53" s="47"/>
      <c r="H53" s="45"/>
    </row>
    <row r="54" spans="1:8" ht="12" customHeight="1" thickBot="1">
      <c r="A54" s="56" t="s">
        <v>390</v>
      </c>
      <c r="B54" s="47"/>
      <c r="C54" s="46" t="s">
        <v>501</v>
      </c>
      <c r="D54" s="47"/>
      <c r="E54" s="47"/>
      <c r="F54" s="47"/>
      <c r="G54" s="47">
        <v>1680.86</v>
      </c>
      <c r="H54" s="45"/>
    </row>
    <row r="55" spans="1:8" ht="12.75" thickBot="1">
      <c r="A55" s="56" t="s">
        <v>391</v>
      </c>
      <c r="B55" s="47"/>
      <c r="C55" s="46" t="s">
        <v>501</v>
      </c>
      <c r="D55" s="47"/>
      <c r="E55" s="47"/>
      <c r="F55" s="48"/>
      <c r="G55" s="47"/>
      <c r="H55" s="49"/>
    </row>
    <row r="56" spans="1:8" ht="12.75" thickBot="1">
      <c r="A56" s="56" t="s">
        <v>392</v>
      </c>
      <c r="B56" s="47" t="s">
        <v>393</v>
      </c>
      <c r="C56" s="46" t="s">
        <v>502</v>
      </c>
      <c r="D56" s="45">
        <v>180</v>
      </c>
      <c r="E56" s="45">
        <v>180</v>
      </c>
      <c r="F56" s="47" t="s">
        <v>84</v>
      </c>
      <c r="G56" s="47"/>
      <c r="H56" s="47"/>
    </row>
    <row r="57" spans="1:8" ht="48.75" thickBot="1">
      <c r="A57" s="56" t="s">
        <v>82</v>
      </c>
      <c r="B57" s="47" t="s">
        <v>327</v>
      </c>
      <c r="C57" s="46" t="s">
        <v>502</v>
      </c>
      <c r="D57" s="47">
        <v>120</v>
      </c>
      <c r="E57" s="47">
        <v>120</v>
      </c>
      <c r="F57" s="47" t="s">
        <v>327</v>
      </c>
      <c r="G57" s="47"/>
      <c r="H57" s="47" t="s">
        <v>394</v>
      </c>
    </row>
    <row r="58" spans="1:8" ht="12.75" thickBot="1">
      <c r="A58" s="56" t="s">
        <v>395</v>
      </c>
      <c r="B58" s="47"/>
      <c r="C58" s="46" t="s">
        <v>502</v>
      </c>
      <c r="D58" s="47"/>
      <c r="E58" s="47"/>
      <c r="F58" s="47"/>
      <c r="G58" s="47"/>
      <c r="H58" s="45"/>
    </row>
    <row r="59" spans="1:8" ht="24.75" thickBot="1">
      <c r="A59" s="55" t="s">
        <v>396</v>
      </c>
      <c r="B59" s="47" t="s">
        <v>393</v>
      </c>
      <c r="C59" s="46" t="s">
        <v>502</v>
      </c>
      <c r="D59" s="45">
        <v>130</v>
      </c>
      <c r="E59" s="45">
        <v>130</v>
      </c>
      <c r="F59" s="47" t="s">
        <v>84</v>
      </c>
      <c r="G59" s="47"/>
      <c r="H59" s="45"/>
    </row>
    <row r="60" spans="1:8" ht="12.75" thickBot="1">
      <c r="A60" s="56" t="s">
        <v>397</v>
      </c>
      <c r="B60" s="47" t="s">
        <v>393</v>
      </c>
      <c r="C60" s="46" t="s">
        <v>502</v>
      </c>
      <c r="D60" s="47">
        <v>130</v>
      </c>
      <c r="E60" s="47">
        <v>130</v>
      </c>
      <c r="F60" s="48" t="s">
        <v>338</v>
      </c>
      <c r="G60" s="47"/>
      <c r="H60" s="48"/>
    </row>
    <row r="61" spans="1:8" ht="48.75" thickBot="1">
      <c r="A61" s="56" t="s">
        <v>398</v>
      </c>
      <c r="B61" s="47" t="s">
        <v>399</v>
      </c>
      <c r="C61" s="46" t="s">
        <v>502</v>
      </c>
      <c r="D61" s="47">
        <v>200</v>
      </c>
      <c r="E61" s="47">
        <v>200</v>
      </c>
      <c r="F61" s="47" t="s">
        <v>84</v>
      </c>
      <c r="G61" s="47"/>
      <c r="H61" s="47" t="s">
        <v>400</v>
      </c>
    </row>
    <row r="62" spans="1:8" ht="24.75" thickBot="1">
      <c r="A62" s="56" t="s">
        <v>401</v>
      </c>
      <c r="B62" s="47" t="s">
        <v>393</v>
      </c>
      <c r="C62" s="46" t="s">
        <v>502</v>
      </c>
      <c r="D62" s="47">
        <v>80</v>
      </c>
      <c r="E62" s="47">
        <v>80</v>
      </c>
      <c r="F62" s="47" t="s">
        <v>327</v>
      </c>
      <c r="G62" s="47"/>
      <c r="H62" s="45"/>
    </row>
    <row r="63" spans="1:8" ht="12.75" thickBot="1">
      <c r="A63" s="56" t="s">
        <v>402</v>
      </c>
      <c r="B63" s="47" t="s">
        <v>393</v>
      </c>
      <c r="C63" s="46" t="s">
        <v>502</v>
      </c>
      <c r="D63" s="47">
        <v>600</v>
      </c>
      <c r="E63" s="47">
        <v>600</v>
      </c>
      <c r="F63" s="47" t="s">
        <v>327</v>
      </c>
      <c r="G63" s="47"/>
      <c r="H63" s="47"/>
    </row>
    <row r="64" spans="1:8" ht="12.75" thickBot="1">
      <c r="A64" s="56" t="s">
        <v>403</v>
      </c>
      <c r="B64" s="47"/>
      <c r="C64" s="46" t="s">
        <v>502</v>
      </c>
      <c r="D64" s="47"/>
      <c r="E64" s="47"/>
      <c r="F64" s="47"/>
      <c r="G64" s="47"/>
      <c r="H64" s="47"/>
    </row>
    <row r="65" spans="1:8" ht="36.75" thickBot="1">
      <c r="A65" s="56" t="s">
        <v>404</v>
      </c>
      <c r="B65" s="47" t="s">
        <v>393</v>
      </c>
      <c r="C65" s="46" t="s">
        <v>502</v>
      </c>
      <c r="D65" s="47">
        <v>40</v>
      </c>
      <c r="E65" s="47">
        <v>40</v>
      </c>
      <c r="F65" s="47" t="s">
        <v>84</v>
      </c>
      <c r="G65" s="47"/>
      <c r="H65" s="47" t="s">
        <v>405</v>
      </c>
    </row>
    <row r="66" spans="1:8" ht="12.75" thickBot="1">
      <c r="A66" s="56" t="s">
        <v>406</v>
      </c>
      <c r="B66" s="47" t="s">
        <v>393</v>
      </c>
      <c r="C66" s="46" t="s">
        <v>502</v>
      </c>
      <c r="D66" s="47">
        <v>80</v>
      </c>
      <c r="E66" s="47">
        <v>80</v>
      </c>
      <c r="F66" s="47" t="s">
        <v>327</v>
      </c>
      <c r="G66" s="47"/>
      <c r="H66" s="47"/>
    </row>
    <row r="67" spans="1:8" ht="12.75" thickBot="1">
      <c r="A67" s="56" t="s">
        <v>407</v>
      </c>
      <c r="B67" s="47"/>
      <c r="C67" s="46" t="s">
        <v>502</v>
      </c>
      <c r="D67" s="47"/>
      <c r="E67" s="47"/>
      <c r="F67" s="47"/>
      <c r="G67" s="47"/>
      <c r="H67" s="45"/>
    </row>
    <row r="68" spans="1:8" ht="12.75" thickBot="1">
      <c r="A68" s="56" t="s">
        <v>408</v>
      </c>
      <c r="B68" s="47" t="s">
        <v>409</v>
      </c>
      <c r="C68" s="46" t="s">
        <v>502</v>
      </c>
      <c r="D68" s="47">
        <v>35</v>
      </c>
      <c r="E68" s="47">
        <v>35</v>
      </c>
      <c r="F68" s="47" t="s">
        <v>84</v>
      </c>
      <c r="G68" s="47"/>
      <c r="H68" s="45"/>
    </row>
    <row r="69" spans="1:8" ht="12.75" thickBot="1">
      <c r="A69" s="56" t="s">
        <v>410</v>
      </c>
      <c r="B69" s="47" t="s">
        <v>409</v>
      </c>
      <c r="C69" s="46" t="s">
        <v>502</v>
      </c>
      <c r="D69" s="47">
        <v>37</v>
      </c>
      <c r="E69" s="47">
        <v>37</v>
      </c>
      <c r="F69" s="47" t="s">
        <v>327</v>
      </c>
      <c r="G69" s="47"/>
      <c r="H69" s="45"/>
    </row>
    <row r="70" spans="1:8" ht="12.75" thickBot="1">
      <c r="A70" s="56" t="s">
        <v>411</v>
      </c>
      <c r="B70" s="47"/>
      <c r="C70" s="46" t="s">
        <v>502</v>
      </c>
      <c r="D70" s="47"/>
      <c r="E70" s="47"/>
      <c r="F70" s="47"/>
      <c r="G70" s="47"/>
      <c r="H70" s="45"/>
    </row>
    <row r="71" spans="1:8" ht="12.75" thickBot="1">
      <c r="A71" s="56" t="s">
        <v>412</v>
      </c>
      <c r="B71" s="47" t="s">
        <v>413</v>
      </c>
      <c r="C71" s="46" t="s">
        <v>502</v>
      </c>
      <c r="D71" s="47">
        <v>80</v>
      </c>
      <c r="E71" s="47">
        <v>80</v>
      </c>
      <c r="F71" s="47" t="s">
        <v>84</v>
      </c>
      <c r="G71" s="47"/>
      <c r="H71" s="47"/>
    </row>
    <row r="72" spans="1:8" ht="12.75" thickBot="1">
      <c r="A72" s="56" t="s">
        <v>414</v>
      </c>
      <c r="B72" s="47" t="s">
        <v>409</v>
      </c>
      <c r="C72" s="46" t="s">
        <v>502</v>
      </c>
      <c r="D72" s="47">
        <v>100</v>
      </c>
      <c r="E72" s="47">
        <v>100</v>
      </c>
      <c r="F72" s="47" t="s">
        <v>327</v>
      </c>
      <c r="G72" s="47"/>
      <c r="H72" s="47"/>
    </row>
    <row r="73" spans="1:8" ht="24.75" thickBot="1">
      <c r="A73" s="56" t="s">
        <v>415</v>
      </c>
      <c r="B73" s="47" t="s">
        <v>416</v>
      </c>
      <c r="C73" s="46" t="s">
        <v>502</v>
      </c>
      <c r="D73" s="47">
        <v>35</v>
      </c>
      <c r="E73" s="47">
        <v>35</v>
      </c>
      <c r="F73" s="47" t="s">
        <v>327</v>
      </c>
      <c r="G73" s="47"/>
      <c r="H73" s="47"/>
    </row>
    <row r="74" spans="1:8" ht="84.75" thickBot="1">
      <c r="A74" s="56" t="s">
        <v>417</v>
      </c>
      <c r="B74" s="47"/>
      <c r="C74" s="46" t="s">
        <v>502</v>
      </c>
      <c r="D74" s="47"/>
      <c r="E74" s="47"/>
      <c r="F74" s="47" t="s">
        <v>327</v>
      </c>
      <c r="G74" s="47"/>
      <c r="H74" s="47" t="s">
        <v>418</v>
      </c>
    </row>
    <row r="75" spans="1:8" ht="12.75" thickBot="1">
      <c r="A75" s="56" t="s">
        <v>419</v>
      </c>
      <c r="B75" s="47"/>
      <c r="C75" s="46" t="s">
        <v>502</v>
      </c>
      <c r="D75" s="47"/>
      <c r="E75" s="47"/>
      <c r="F75" s="47" t="s">
        <v>327</v>
      </c>
      <c r="G75" s="47"/>
      <c r="H75" s="47"/>
    </row>
    <row r="76" spans="1:8" ht="12.75" thickBot="1">
      <c r="A76" s="56" t="s">
        <v>420</v>
      </c>
      <c r="B76" s="47"/>
      <c r="C76" s="46" t="s">
        <v>502</v>
      </c>
      <c r="D76" s="47">
        <v>50</v>
      </c>
      <c r="E76" s="47">
        <v>50</v>
      </c>
      <c r="F76" s="47" t="s">
        <v>84</v>
      </c>
      <c r="G76" s="47"/>
      <c r="H76" s="47"/>
    </row>
    <row r="77" spans="1:8" ht="12.75" thickBot="1">
      <c r="A77" s="56" t="s">
        <v>421</v>
      </c>
      <c r="B77" s="47" t="s">
        <v>409</v>
      </c>
      <c r="C77" s="46" t="s">
        <v>502</v>
      </c>
      <c r="D77" s="47">
        <v>25</v>
      </c>
      <c r="E77" s="47">
        <v>25</v>
      </c>
      <c r="F77" s="47" t="s">
        <v>327</v>
      </c>
      <c r="G77" s="47"/>
      <c r="H77" s="47"/>
    </row>
    <row r="78" spans="1:8" ht="12.75" thickBot="1">
      <c r="A78" s="56" t="s">
        <v>422</v>
      </c>
      <c r="B78" s="47" t="s">
        <v>423</v>
      </c>
      <c r="C78" s="46" t="s">
        <v>503</v>
      </c>
      <c r="D78" s="47">
        <v>1340</v>
      </c>
      <c r="E78" s="47">
        <v>1340</v>
      </c>
      <c r="F78" s="47" t="s">
        <v>424</v>
      </c>
      <c r="G78" s="47"/>
      <c r="H78" s="47"/>
    </row>
    <row r="79" spans="1:8" ht="12.75" thickBot="1">
      <c r="A79" s="56" t="s">
        <v>425</v>
      </c>
      <c r="B79" s="47"/>
      <c r="C79" s="46" t="s">
        <v>503</v>
      </c>
      <c r="D79" s="47"/>
      <c r="E79" s="47"/>
      <c r="F79" s="47"/>
      <c r="G79" s="47"/>
      <c r="H79" s="45"/>
    </row>
    <row r="80" spans="1:8" ht="12.75" thickBot="1">
      <c r="A80" s="56" t="s">
        <v>426</v>
      </c>
      <c r="B80" s="47" t="s">
        <v>393</v>
      </c>
      <c r="C80" s="46" t="s">
        <v>502</v>
      </c>
      <c r="D80" s="47">
        <v>320</v>
      </c>
      <c r="E80" s="47">
        <v>320</v>
      </c>
      <c r="F80" s="45" t="s">
        <v>427</v>
      </c>
      <c r="G80" s="47"/>
      <c r="H80" s="45"/>
    </row>
    <row r="81" spans="1:8" ht="12.75" thickBot="1">
      <c r="A81" s="56" t="s">
        <v>428</v>
      </c>
      <c r="B81" s="47" t="s">
        <v>393</v>
      </c>
      <c r="C81" s="46" t="s">
        <v>502</v>
      </c>
      <c r="D81" s="47">
        <v>200</v>
      </c>
      <c r="E81" s="47">
        <v>200</v>
      </c>
      <c r="F81" s="47" t="s">
        <v>327</v>
      </c>
      <c r="G81" s="47"/>
      <c r="H81" s="45"/>
    </row>
    <row r="82" spans="1:8" ht="12.75" thickBot="1">
      <c r="A82" s="56" t="s">
        <v>429</v>
      </c>
      <c r="B82" s="47" t="s">
        <v>393</v>
      </c>
      <c r="C82" s="46" t="s">
        <v>502</v>
      </c>
      <c r="D82" s="47">
        <v>100</v>
      </c>
      <c r="E82" s="47">
        <v>100</v>
      </c>
      <c r="F82" s="47" t="s">
        <v>327</v>
      </c>
      <c r="G82" s="47"/>
      <c r="H82" s="45"/>
    </row>
    <row r="83" spans="1:8" ht="12.75" thickBot="1">
      <c r="A83" s="56" t="s">
        <v>430</v>
      </c>
      <c r="B83" s="47" t="s">
        <v>423</v>
      </c>
      <c r="C83" s="46" t="s">
        <v>503</v>
      </c>
      <c r="D83" s="47">
        <v>66000</v>
      </c>
      <c r="E83" s="47">
        <v>66000</v>
      </c>
      <c r="F83" s="47" t="s">
        <v>431</v>
      </c>
      <c r="G83" s="47">
        <f>708.45+298.35</f>
        <v>1006.8000000000001</v>
      </c>
      <c r="H83" s="47" t="s">
        <v>432</v>
      </c>
    </row>
    <row r="84" spans="1:8" ht="24.75" thickBot="1">
      <c r="A84" s="56" t="s">
        <v>433</v>
      </c>
      <c r="B84" s="47" t="s">
        <v>423</v>
      </c>
      <c r="C84" s="46" t="s">
        <v>503</v>
      </c>
      <c r="D84" s="47">
        <v>95000</v>
      </c>
      <c r="E84" s="47">
        <v>95000</v>
      </c>
      <c r="F84" s="45" t="s">
        <v>434</v>
      </c>
      <c r="G84" s="47">
        <v>478.59</v>
      </c>
      <c r="H84" s="45"/>
    </row>
    <row r="85" spans="1:8" ht="12.75" thickBot="1">
      <c r="A85" s="56" t="s">
        <v>435</v>
      </c>
      <c r="B85" s="47" t="s">
        <v>423</v>
      </c>
      <c r="C85" s="46" t="s">
        <v>503</v>
      </c>
      <c r="D85" s="47">
        <v>10000</v>
      </c>
      <c r="E85" s="47">
        <v>10000</v>
      </c>
      <c r="F85" s="47"/>
      <c r="G85" s="47"/>
      <c r="H85" s="45"/>
    </row>
    <row r="86" spans="1:8" ht="12.75" thickBot="1">
      <c r="A86" s="56" t="s">
        <v>436</v>
      </c>
      <c r="B86" s="47"/>
      <c r="C86" s="46" t="s">
        <v>503</v>
      </c>
      <c r="D86" s="45" t="s">
        <v>437</v>
      </c>
      <c r="E86" s="45" t="s">
        <v>437</v>
      </c>
      <c r="F86" s="47" t="s">
        <v>438</v>
      </c>
      <c r="G86" s="47">
        <v>116.9</v>
      </c>
      <c r="H86" s="47" t="s">
        <v>432</v>
      </c>
    </row>
    <row r="87" spans="1:8" ht="12.75" thickBot="1">
      <c r="A87" s="56" t="s">
        <v>439</v>
      </c>
      <c r="B87" s="47"/>
      <c r="C87" s="46" t="s">
        <v>504</v>
      </c>
      <c r="D87" s="47"/>
      <c r="E87" s="47"/>
      <c r="F87" s="48"/>
      <c r="G87" s="47"/>
      <c r="H87" s="48"/>
    </row>
    <row r="88" spans="1:8" ht="12.75" thickBot="1">
      <c r="A88" s="56" t="s">
        <v>440</v>
      </c>
      <c r="B88" s="47" t="s">
        <v>342</v>
      </c>
      <c r="C88" s="46" t="s">
        <v>504</v>
      </c>
      <c r="D88" s="47">
        <v>650</v>
      </c>
      <c r="E88" s="47">
        <v>650</v>
      </c>
      <c r="F88" s="48" t="s">
        <v>441</v>
      </c>
      <c r="G88" s="47"/>
      <c r="H88" s="48"/>
    </row>
    <row r="89" spans="1:8" ht="12.75" thickBot="1">
      <c r="A89" s="56" t="s">
        <v>442</v>
      </c>
      <c r="B89" s="47" t="s">
        <v>342</v>
      </c>
      <c r="C89" s="46" t="s">
        <v>504</v>
      </c>
      <c r="D89" s="47">
        <v>780</v>
      </c>
      <c r="E89" s="47">
        <v>780</v>
      </c>
      <c r="F89" s="47" t="s">
        <v>327</v>
      </c>
      <c r="G89" s="47"/>
      <c r="H89" s="48"/>
    </row>
    <row r="90" spans="1:8" ht="13.5" thickBot="1">
      <c r="A90" s="56" t="s">
        <v>505</v>
      </c>
      <c r="B90" s="47"/>
      <c r="C90" s="52"/>
      <c r="D90" s="47"/>
      <c r="E90" s="52"/>
      <c r="F90" s="47" t="s">
        <v>506</v>
      </c>
      <c r="G90" s="47"/>
      <c r="H90" s="47"/>
    </row>
    <row r="91" spans="1:8" ht="24.75" thickBot="1">
      <c r="A91" s="56" t="s">
        <v>507</v>
      </c>
      <c r="B91" s="47"/>
      <c r="C91" s="45" t="s">
        <v>508</v>
      </c>
      <c r="D91" s="47"/>
      <c r="E91" s="52"/>
      <c r="F91" s="47" t="s">
        <v>443</v>
      </c>
      <c r="G91" s="47">
        <f>4287.82</f>
        <v>4287.82</v>
      </c>
      <c r="H91" s="47" t="s">
        <v>432</v>
      </c>
    </row>
    <row r="92" spans="1:8" ht="12.75" thickBot="1">
      <c r="A92" s="56" t="s">
        <v>509</v>
      </c>
      <c r="B92" s="47"/>
      <c r="C92" s="45" t="s">
        <v>508</v>
      </c>
      <c r="D92" s="47"/>
      <c r="E92" s="52"/>
      <c r="F92" s="47"/>
      <c r="G92" s="47">
        <f>9238.06-6947.68+19.23</f>
        <v>2309.609999999999</v>
      </c>
      <c r="H92" s="47"/>
    </row>
    <row r="93" spans="1:8" ht="13.5" thickBot="1">
      <c r="A93" s="56" t="s">
        <v>510</v>
      </c>
      <c r="B93" s="47"/>
      <c r="C93" s="45" t="s">
        <v>508</v>
      </c>
      <c r="D93" s="47"/>
      <c r="E93" s="52" t="s">
        <v>511</v>
      </c>
      <c r="F93" s="47"/>
      <c r="G93" s="47"/>
      <c r="H93" s="47"/>
    </row>
    <row r="94" spans="1:8" ht="13.5" thickBot="1">
      <c r="A94" s="56" t="s">
        <v>444</v>
      </c>
      <c r="B94" s="47"/>
      <c r="C94" s="45" t="s">
        <v>508</v>
      </c>
      <c r="D94" s="47"/>
      <c r="E94" s="52" t="s">
        <v>512</v>
      </c>
      <c r="F94" s="47"/>
      <c r="G94" s="47"/>
      <c r="H94" s="47"/>
    </row>
    <row r="95" spans="1:8" ht="12.75" thickBot="1">
      <c r="A95" s="56" t="s">
        <v>445</v>
      </c>
      <c r="B95" s="47"/>
      <c r="C95" s="45" t="s">
        <v>508</v>
      </c>
      <c r="D95" s="47"/>
      <c r="E95" s="52" t="s">
        <v>446</v>
      </c>
      <c r="F95" s="47"/>
      <c r="G95" s="47"/>
      <c r="H95" s="47"/>
    </row>
    <row r="96" spans="1:8" ht="13.5" thickBot="1">
      <c r="A96" s="56" t="s">
        <v>513</v>
      </c>
      <c r="B96" s="47"/>
      <c r="C96" s="45" t="s">
        <v>508</v>
      </c>
      <c r="D96" s="47"/>
      <c r="E96" s="52" t="s">
        <v>514</v>
      </c>
      <c r="F96" s="47"/>
      <c r="G96" s="47"/>
      <c r="H96" s="47"/>
    </row>
    <row r="97" spans="1:8" ht="13.5" thickBot="1">
      <c r="A97" s="56" t="s">
        <v>447</v>
      </c>
      <c r="B97" s="47"/>
      <c r="C97" s="45" t="s">
        <v>508</v>
      </c>
      <c r="D97" s="47"/>
      <c r="E97" s="52" t="s">
        <v>515</v>
      </c>
      <c r="F97" s="47"/>
      <c r="G97" s="47"/>
      <c r="H97" s="47"/>
    </row>
    <row r="98" spans="1:8" ht="13.5" thickBot="1">
      <c r="A98" s="56" t="s">
        <v>516</v>
      </c>
      <c r="B98" s="47"/>
      <c r="C98" s="45" t="s">
        <v>508</v>
      </c>
      <c r="D98" s="47"/>
      <c r="E98" s="52" t="s">
        <v>517</v>
      </c>
      <c r="F98" s="47"/>
      <c r="G98" s="47"/>
      <c r="H98" s="47"/>
    </row>
    <row r="99" spans="1:8" ht="13.5" thickBot="1">
      <c r="A99" s="56" t="s">
        <v>448</v>
      </c>
      <c r="B99" s="47"/>
      <c r="C99" s="45" t="s">
        <v>508</v>
      </c>
      <c r="D99" s="47"/>
      <c r="E99" s="52" t="s">
        <v>518</v>
      </c>
      <c r="F99" s="47"/>
      <c r="G99" s="47"/>
      <c r="H99" s="47"/>
    </row>
    <row r="100" spans="1:8" ht="26.25" thickBot="1">
      <c r="A100" s="56" t="s">
        <v>449</v>
      </c>
      <c r="B100" s="47"/>
      <c r="C100" s="45" t="s">
        <v>508</v>
      </c>
      <c r="D100" s="47"/>
      <c r="E100" s="52" t="s">
        <v>519</v>
      </c>
      <c r="F100" s="47"/>
      <c r="G100" s="47"/>
      <c r="H100" s="47"/>
    </row>
    <row r="101" spans="1:8" ht="13.5" thickBot="1">
      <c r="A101" s="56" t="s">
        <v>450</v>
      </c>
      <c r="B101" s="47"/>
      <c r="C101" s="45" t="s">
        <v>508</v>
      </c>
      <c r="D101" s="47"/>
      <c r="E101" s="52" t="s">
        <v>520</v>
      </c>
      <c r="F101" s="47"/>
      <c r="G101" s="47"/>
      <c r="H101" s="47"/>
    </row>
    <row r="102" spans="1:8" ht="13.5" thickBot="1">
      <c r="A102" s="56" t="s">
        <v>521</v>
      </c>
      <c r="B102" s="47"/>
      <c r="C102" s="45" t="s">
        <v>508</v>
      </c>
      <c r="D102" s="47"/>
      <c r="E102" s="52" t="s">
        <v>522</v>
      </c>
      <c r="F102" s="47"/>
      <c r="G102" s="47"/>
      <c r="H102" s="47"/>
    </row>
    <row r="103" spans="1:8" ht="13.5" thickBot="1">
      <c r="A103" s="56" t="s">
        <v>451</v>
      </c>
      <c r="B103" s="47"/>
      <c r="C103" s="45" t="s">
        <v>508</v>
      </c>
      <c r="D103" s="47"/>
      <c r="E103" s="52" t="s">
        <v>523</v>
      </c>
      <c r="F103" s="47"/>
      <c r="G103" s="47"/>
      <c r="H103" s="47"/>
    </row>
    <row r="104" spans="1:8" ht="13.5" thickBot="1">
      <c r="A104" s="56" t="s">
        <v>452</v>
      </c>
      <c r="B104" s="47"/>
      <c r="C104" s="45" t="s">
        <v>508</v>
      </c>
      <c r="D104" s="47"/>
      <c r="E104" s="52" t="s">
        <v>524</v>
      </c>
      <c r="F104" s="47"/>
      <c r="G104" s="47"/>
      <c r="H104" s="47"/>
    </row>
    <row r="105" spans="1:8" ht="13.5" thickBot="1">
      <c r="A105" s="56" t="s">
        <v>453</v>
      </c>
      <c r="B105" s="47"/>
      <c r="C105" s="45" t="s">
        <v>508</v>
      </c>
      <c r="D105" s="47"/>
      <c r="E105" s="52" t="s">
        <v>525</v>
      </c>
      <c r="F105" s="47"/>
      <c r="G105" s="47"/>
      <c r="H105" s="47"/>
    </row>
    <row r="106" spans="1:8" ht="26.25" thickBot="1">
      <c r="A106" s="56" t="s">
        <v>454</v>
      </c>
      <c r="B106" s="47"/>
      <c r="C106" s="45" t="s">
        <v>508</v>
      </c>
      <c r="D106" s="47"/>
      <c r="E106" s="52" t="s">
        <v>526</v>
      </c>
      <c r="F106" s="47"/>
      <c r="G106" s="47"/>
      <c r="H106" s="47"/>
    </row>
    <row r="107" spans="1:8" ht="13.5" thickBot="1">
      <c r="A107" s="56" t="s">
        <v>455</v>
      </c>
      <c r="B107" s="47"/>
      <c r="C107" s="45" t="s">
        <v>508</v>
      </c>
      <c r="D107" s="47"/>
      <c r="E107" s="52" t="s">
        <v>527</v>
      </c>
      <c r="F107" s="47"/>
      <c r="G107" s="47"/>
      <c r="H107" s="47"/>
    </row>
    <row r="108" spans="1:8" ht="13.5" thickBot="1">
      <c r="A108" s="56" t="s">
        <v>456</v>
      </c>
      <c r="B108" s="47"/>
      <c r="C108" s="45" t="s">
        <v>508</v>
      </c>
      <c r="D108" s="47"/>
      <c r="E108" s="52" t="s">
        <v>528</v>
      </c>
      <c r="F108" s="47"/>
      <c r="G108" s="47"/>
      <c r="H108" s="47"/>
    </row>
    <row r="109" spans="1:8" ht="13.5" thickBot="1">
      <c r="A109" s="56" t="s">
        <v>459</v>
      </c>
      <c r="B109" s="47"/>
      <c r="C109" s="45" t="s">
        <v>508</v>
      </c>
      <c r="D109" s="47"/>
      <c r="E109" s="52" t="s">
        <v>529</v>
      </c>
      <c r="F109" s="47"/>
      <c r="G109" s="47"/>
      <c r="H109" s="47"/>
    </row>
    <row r="110" spans="1:8" ht="26.25" thickBot="1">
      <c r="A110" s="56" t="s">
        <v>530</v>
      </c>
      <c r="B110" s="47"/>
      <c r="C110" s="45" t="s">
        <v>508</v>
      </c>
      <c r="D110" s="47"/>
      <c r="E110" s="52" t="s">
        <v>531</v>
      </c>
      <c r="F110" s="47"/>
      <c r="G110" s="47"/>
      <c r="H110" s="47"/>
    </row>
    <row r="111" spans="1:8" ht="25.5" thickBot="1">
      <c r="A111" s="56" t="s">
        <v>532</v>
      </c>
      <c r="B111" s="47"/>
      <c r="C111" s="45" t="s">
        <v>508</v>
      </c>
      <c r="D111" s="47"/>
      <c r="E111" s="52" t="s">
        <v>533</v>
      </c>
      <c r="F111" s="47"/>
      <c r="G111" s="47"/>
      <c r="H111" s="47"/>
    </row>
    <row r="112" spans="1:8" ht="13.5" thickBot="1">
      <c r="A112" s="56" t="s">
        <v>460</v>
      </c>
      <c r="B112" s="47"/>
      <c r="C112" s="45" t="s">
        <v>508</v>
      </c>
      <c r="D112" s="47"/>
      <c r="E112" s="52" t="s">
        <v>534</v>
      </c>
      <c r="F112" s="47"/>
      <c r="G112" s="47"/>
      <c r="H112" s="47"/>
    </row>
    <row r="113" spans="1:8" ht="13.5" thickBot="1">
      <c r="A113" s="56" t="s">
        <v>535</v>
      </c>
      <c r="B113" s="47"/>
      <c r="C113" s="45" t="s">
        <v>508</v>
      </c>
      <c r="D113" s="47"/>
      <c r="E113" s="52" t="s">
        <v>536</v>
      </c>
      <c r="F113" s="47"/>
      <c r="G113" s="47"/>
      <c r="H113" s="47"/>
    </row>
    <row r="114" spans="1:8" ht="36.75" thickBot="1">
      <c r="A114" s="56" t="s">
        <v>537</v>
      </c>
      <c r="B114" s="47"/>
      <c r="C114" s="45" t="s">
        <v>508</v>
      </c>
      <c r="D114" s="47"/>
      <c r="E114" s="52" t="s">
        <v>538</v>
      </c>
      <c r="F114" s="47"/>
      <c r="G114" s="47"/>
      <c r="H114" s="47"/>
    </row>
    <row r="115" spans="1:8" ht="24.75" thickBot="1">
      <c r="A115" s="56" t="s">
        <v>539</v>
      </c>
      <c r="B115" s="47"/>
      <c r="C115" s="45" t="s">
        <v>508</v>
      </c>
      <c r="D115" s="47"/>
      <c r="E115" s="52" t="s">
        <v>540</v>
      </c>
      <c r="F115" s="47"/>
      <c r="G115" s="47"/>
      <c r="H115" s="47"/>
    </row>
    <row r="116" spans="1:8" ht="12.75" thickBot="1">
      <c r="A116" s="56" t="s">
        <v>463</v>
      </c>
      <c r="B116" s="47"/>
      <c r="C116" s="45" t="s">
        <v>508</v>
      </c>
      <c r="D116" s="47"/>
      <c r="E116" s="52" t="s">
        <v>464</v>
      </c>
      <c r="F116" s="47"/>
      <c r="G116" s="47"/>
      <c r="H116" s="47"/>
    </row>
    <row r="117" spans="1:8" ht="13.5" thickBot="1">
      <c r="A117" s="56" t="s">
        <v>541</v>
      </c>
      <c r="B117" s="47"/>
      <c r="C117" s="45" t="s">
        <v>508</v>
      </c>
      <c r="D117" s="47"/>
      <c r="E117" s="52" t="s">
        <v>527</v>
      </c>
      <c r="F117" s="47"/>
      <c r="G117" s="47"/>
      <c r="H117" s="47"/>
    </row>
    <row r="118" spans="1:8" ht="13.5" thickBot="1">
      <c r="A118" s="56" t="s">
        <v>458</v>
      </c>
      <c r="B118" s="47"/>
      <c r="C118" s="45" t="s">
        <v>508</v>
      </c>
      <c r="D118" s="47"/>
      <c r="E118" s="52" t="s">
        <v>542</v>
      </c>
      <c r="F118" s="47"/>
      <c r="G118" s="47"/>
      <c r="H118" s="47"/>
    </row>
    <row r="119" spans="1:8" ht="13.5" thickBot="1">
      <c r="A119" s="56" t="s">
        <v>543</v>
      </c>
      <c r="B119" s="47"/>
      <c r="C119" s="45" t="s">
        <v>508</v>
      </c>
      <c r="D119" s="47"/>
      <c r="E119" s="52" t="s">
        <v>544</v>
      </c>
      <c r="F119" s="47"/>
      <c r="G119" s="47"/>
      <c r="H119" s="47"/>
    </row>
    <row r="120" spans="1:8" ht="12.75" thickBot="1">
      <c r="A120" s="56" t="s">
        <v>471</v>
      </c>
      <c r="B120" s="47"/>
      <c r="C120" s="45" t="s">
        <v>508</v>
      </c>
      <c r="D120" s="47"/>
      <c r="E120" s="52" t="s">
        <v>472</v>
      </c>
      <c r="F120" s="47"/>
      <c r="G120" s="47"/>
      <c r="H120" s="47"/>
    </row>
    <row r="121" spans="1:8" ht="12.75" thickBot="1">
      <c r="A121" s="56" t="s">
        <v>545</v>
      </c>
      <c r="B121" s="47"/>
      <c r="C121" s="45" t="s">
        <v>508</v>
      </c>
      <c r="D121" s="47"/>
      <c r="E121" s="52" t="s">
        <v>491</v>
      </c>
      <c r="F121" s="47"/>
      <c r="G121" s="47"/>
      <c r="H121" s="47"/>
    </row>
    <row r="122" spans="1:8" ht="12.75" thickBot="1">
      <c r="A122" s="56" t="s">
        <v>490</v>
      </c>
      <c r="B122" s="47"/>
      <c r="C122" s="45" t="s">
        <v>508</v>
      </c>
      <c r="D122" s="47"/>
      <c r="E122" s="52" t="s">
        <v>480</v>
      </c>
      <c r="F122" s="47"/>
      <c r="G122" s="47"/>
      <c r="H122" s="47"/>
    </row>
    <row r="123" spans="1:8" ht="12.75" thickBot="1">
      <c r="A123" s="56" t="s">
        <v>546</v>
      </c>
      <c r="B123" s="47"/>
      <c r="C123" s="45" t="s">
        <v>508</v>
      </c>
      <c r="D123" s="47"/>
      <c r="E123" s="52" t="s">
        <v>489</v>
      </c>
      <c r="F123" s="47"/>
      <c r="G123" s="47"/>
      <c r="H123" s="47"/>
    </row>
    <row r="124" spans="1:8" ht="13.5" thickBot="1">
      <c r="A124" s="56" t="s">
        <v>457</v>
      </c>
      <c r="B124" s="47"/>
      <c r="C124" s="45" t="s">
        <v>508</v>
      </c>
      <c r="D124" s="47"/>
      <c r="E124" s="52" t="s">
        <v>547</v>
      </c>
      <c r="F124" s="47"/>
      <c r="G124" s="47"/>
      <c r="H124" s="47"/>
    </row>
    <row r="125" spans="1:8" ht="26.25" thickBot="1">
      <c r="A125" s="56" t="s">
        <v>461</v>
      </c>
      <c r="B125" s="47"/>
      <c r="C125" s="45" t="s">
        <v>508</v>
      </c>
      <c r="D125" s="47"/>
      <c r="E125" s="52" t="s">
        <v>548</v>
      </c>
      <c r="F125" s="47"/>
      <c r="G125" s="47"/>
      <c r="H125" s="47"/>
    </row>
    <row r="126" spans="1:8" ht="12.75" thickBot="1">
      <c r="A126" s="56" t="s">
        <v>470</v>
      </c>
      <c r="B126" s="47"/>
      <c r="C126" s="45" t="s">
        <v>508</v>
      </c>
      <c r="D126" s="47"/>
      <c r="E126" s="52" t="s">
        <v>549</v>
      </c>
      <c r="F126" s="47"/>
      <c r="G126" s="47"/>
      <c r="H126" s="47"/>
    </row>
    <row r="127" spans="1:8" ht="12.75" thickBot="1">
      <c r="A127" s="56" t="s">
        <v>477</v>
      </c>
      <c r="B127" s="47"/>
      <c r="C127" s="45" t="s">
        <v>508</v>
      </c>
      <c r="D127" s="47" t="s">
        <v>478</v>
      </c>
      <c r="E127" s="52" t="s">
        <v>478</v>
      </c>
      <c r="F127" s="47" t="s">
        <v>479</v>
      </c>
      <c r="G127" s="47"/>
      <c r="H127" s="47"/>
    </row>
    <row r="128" spans="1:8" ht="24.75" thickBot="1">
      <c r="A128" s="56" t="s">
        <v>465</v>
      </c>
      <c r="B128" s="47"/>
      <c r="C128" s="45" t="s">
        <v>508</v>
      </c>
      <c r="D128" s="47" t="s">
        <v>466</v>
      </c>
      <c r="E128" s="52" t="s">
        <v>466</v>
      </c>
      <c r="F128" s="47" t="s">
        <v>467</v>
      </c>
      <c r="G128" s="47"/>
      <c r="H128" s="47"/>
    </row>
    <row r="129" spans="1:8" ht="12.75" thickBot="1">
      <c r="A129" s="56" t="s">
        <v>468</v>
      </c>
      <c r="B129" s="47"/>
      <c r="C129" s="45" t="s">
        <v>508</v>
      </c>
      <c r="D129" s="47" t="s">
        <v>469</v>
      </c>
      <c r="E129" s="52" t="s">
        <v>469</v>
      </c>
      <c r="F129" s="47" t="s">
        <v>550</v>
      </c>
      <c r="G129" s="47"/>
      <c r="H129" s="47"/>
    </row>
    <row r="130" spans="1:8" ht="12.75" thickBot="1">
      <c r="A130" s="56" t="s">
        <v>473</v>
      </c>
      <c r="B130" s="47"/>
      <c r="C130" s="45" t="s">
        <v>508</v>
      </c>
      <c r="D130" s="47"/>
      <c r="E130" s="52" t="s">
        <v>474</v>
      </c>
      <c r="F130" s="47"/>
      <c r="G130" s="47"/>
      <c r="H130" s="47"/>
    </row>
    <row r="131" spans="1:8" ht="12.75" thickBot="1">
      <c r="A131" s="56" t="s">
        <v>551</v>
      </c>
      <c r="B131" s="47"/>
      <c r="C131" s="45" t="s">
        <v>508</v>
      </c>
      <c r="D131" s="47" t="s">
        <v>552</v>
      </c>
      <c r="E131" s="52" t="s">
        <v>552</v>
      </c>
      <c r="F131" s="47" t="s">
        <v>553</v>
      </c>
      <c r="G131" s="47"/>
      <c r="H131" s="47"/>
    </row>
    <row r="132" spans="1:8" ht="24.75" thickBot="1">
      <c r="A132" s="56" t="s">
        <v>481</v>
      </c>
      <c r="B132" s="47"/>
      <c r="C132" s="45" t="s">
        <v>508</v>
      </c>
      <c r="D132" s="47" t="s">
        <v>482</v>
      </c>
      <c r="E132" s="52" t="s">
        <v>482</v>
      </c>
      <c r="F132" s="47" t="s">
        <v>483</v>
      </c>
      <c r="G132" s="47"/>
      <c r="H132" s="47"/>
    </row>
    <row r="133" spans="1:8" ht="26.25" thickBot="1">
      <c r="A133" s="56" t="s">
        <v>484</v>
      </c>
      <c r="B133" s="47"/>
      <c r="C133" s="45" t="s">
        <v>508</v>
      </c>
      <c r="D133" s="47" t="s">
        <v>554</v>
      </c>
      <c r="E133" s="52" t="s">
        <v>554</v>
      </c>
      <c r="F133" s="47" t="s">
        <v>555</v>
      </c>
      <c r="G133" s="47"/>
      <c r="H133" s="47"/>
    </row>
    <row r="134" spans="1:8" ht="48.75" thickBot="1">
      <c r="A134" s="56" t="s">
        <v>485</v>
      </c>
      <c r="B134" s="47"/>
      <c r="C134" s="45" t="s">
        <v>508</v>
      </c>
      <c r="D134" s="47" t="s">
        <v>486</v>
      </c>
      <c r="E134" s="52" t="s">
        <v>486</v>
      </c>
      <c r="F134" s="47" t="s">
        <v>556</v>
      </c>
      <c r="G134" s="47"/>
      <c r="H134" s="47"/>
    </row>
    <row r="135" spans="1:8" ht="39" thickBot="1">
      <c r="A135" s="56" t="s">
        <v>487</v>
      </c>
      <c r="B135" s="47"/>
      <c r="C135" s="45" t="s">
        <v>508</v>
      </c>
      <c r="D135" s="47" t="s">
        <v>488</v>
      </c>
      <c r="E135" s="52" t="s">
        <v>488</v>
      </c>
      <c r="F135" s="47" t="s">
        <v>557</v>
      </c>
      <c r="G135" s="47"/>
      <c r="H135" s="47"/>
    </row>
    <row r="136" spans="1:8" ht="26.25" thickBot="1">
      <c r="A136" s="57" t="s">
        <v>558</v>
      </c>
      <c r="B136" s="61"/>
      <c r="C136" s="45" t="s">
        <v>508</v>
      </c>
      <c r="D136" s="61" t="s">
        <v>475</v>
      </c>
      <c r="E136" s="61" t="s">
        <v>475</v>
      </c>
      <c r="F136" s="50" t="s">
        <v>476</v>
      </c>
      <c r="G136" s="50"/>
      <c r="H136" s="48"/>
    </row>
    <row r="137" spans="1:8" ht="13.5" thickBot="1">
      <c r="A137" s="57" t="s">
        <v>559</v>
      </c>
      <c r="B137" s="61"/>
      <c r="C137" s="61"/>
      <c r="D137" s="61"/>
      <c r="E137" s="61"/>
      <c r="F137" s="50"/>
      <c r="G137" s="50"/>
      <c r="H137" s="48"/>
    </row>
    <row r="138" spans="1:8" ht="13.5" thickBot="1">
      <c r="A138" s="57" t="s">
        <v>101</v>
      </c>
      <c r="B138" s="61"/>
      <c r="C138" s="45" t="s">
        <v>560</v>
      </c>
      <c r="D138" s="61" t="s">
        <v>561</v>
      </c>
      <c r="E138" s="61" t="s">
        <v>561</v>
      </c>
      <c r="F138" s="50" t="s">
        <v>562</v>
      </c>
      <c r="G138" s="50"/>
      <c r="H138" s="48" t="s">
        <v>462</v>
      </c>
    </row>
    <row r="139" spans="1:8" ht="13.5" thickBot="1">
      <c r="A139" s="57" t="s">
        <v>104</v>
      </c>
      <c r="B139" s="61"/>
      <c r="C139" s="45" t="s">
        <v>560</v>
      </c>
      <c r="D139" s="61" t="s">
        <v>563</v>
      </c>
      <c r="E139" s="61" t="s">
        <v>563</v>
      </c>
      <c r="F139" s="50" t="s">
        <v>564</v>
      </c>
      <c r="G139" s="50"/>
      <c r="H139" s="48" t="s">
        <v>462</v>
      </c>
    </row>
    <row r="140" spans="1:8" ht="13.5" thickBot="1">
      <c r="A140" s="57" t="s">
        <v>108</v>
      </c>
      <c r="B140" s="61"/>
      <c r="C140" s="45" t="s">
        <v>560</v>
      </c>
      <c r="D140" s="61" t="s">
        <v>565</v>
      </c>
      <c r="E140" s="61" t="s">
        <v>565</v>
      </c>
      <c r="F140" s="50" t="s">
        <v>564</v>
      </c>
      <c r="G140" s="50"/>
      <c r="H140" s="48" t="s">
        <v>462</v>
      </c>
    </row>
    <row r="141" spans="1:8" ht="13.5" thickBot="1">
      <c r="A141" s="57" t="s">
        <v>111</v>
      </c>
      <c r="B141" s="61"/>
      <c r="C141" s="45" t="s">
        <v>560</v>
      </c>
      <c r="D141" s="61" t="s">
        <v>566</v>
      </c>
      <c r="E141" s="61" t="s">
        <v>566</v>
      </c>
      <c r="F141" s="50" t="s">
        <v>564</v>
      </c>
      <c r="G141" s="50"/>
      <c r="H141" s="48" t="s">
        <v>462</v>
      </c>
    </row>
    <row r="142" spans="1:8" ht="26.25" thickBot="1">
      <c r="A142" s="57" t="s">
        <v>113</v>
      </c>
      <c r="B142" s="61"/>
      <c r="C142" s="45" t="s">
        <v>560</v>
      </c>
      <c r="D142" s="61" t="s">
        <v>567</v>
      </c>
      <c r="E142" s="61" t="s">
        <v>567</v>
      </c>
      <c r="F142" s="50"/>
      <c r="G142" s="50"/>
      <c r="H142" s="50" t="s">
        <v>115</v>
      </c>
    </row>
    <row r="143" ht="12.75">
      <c r="A143" s="43"/>
    </row>
    <row r="144" ht="12.75">
      <c r="A144" s="43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15">
      <selection activeCell="K121" sqref="K121"/>
    </sheetView>
  </sheetViews>
  <sheetFormatPr defaultColWidth="18.25390625" defaultRowHeight="13.5"/>
  <cols>
    <col min="1" max="1" width="31.125" style="58" customWidth="1"/>
    <col min="2" max="2" width="10.375" style="59" customWidth="1"/>
    <col min="3" max="3" width="13.625" style="59" customWidth="1"/>
    <col min="4" max="4" width="13.00390625" style="59" customWidth="1"/>
    <col min="5" max="5" width="18.25390625" style="59" customWidth="1"/>
    <col min="6" max="6" width="18.25390625" style="41" customWidth="1"/>
    <col min="7" max="7" width="17.50390625" style="41" customWidth="1"/>
    <col min="8" max="8" width="10.125" style="41" customWidth="1"/>
    <col min="9" max="16384" width="18.25390625" style="41" customWidth="1"/>
  </cols>
  <sheetData>
    <row r="1" ht="13.5">
      <c r="A1" s="53" t="s">
        <v>310</v>
      </c>
    </row>
    <row r="2" ht="13.5">
      <c r="A2" s="53"/>
    </row>
    <row r="3" spans="1:6" ht="13.5" thickBot="1">
      <c r="A3" s="42" t="s">
        <v>493</v>
      </c>
      <c r="B3" s="60" t="s">
        <v>311</v>
      </c>
      <c r="D3" s="60" t="s">
        <v>494</v>
      </c>
      <c r="F3" s="43" t="s">
        <v>495</v>
      </c>
    </row>
    <row r="4" spans="1:8" ht="24.75" thickBot="1">
      <c r="A4" s="54" t="s">
        <v>2</v>
      </c>
      <c r="B4" s="44" t="s">
        <v>312</v>
      </c>
      <c r="C4" s="44" t="s">
        <v>313</v>
      </c>
      <c r="D4" s="44" t="s">
        <v>314</v>
      </c>
      <c r="E4" s="44" t="s">
        <v>315</v>
      </c>
      <c r="F4" s="44" t="s">
        <v>316</v>
      </c>
      <c r="G4" s="44" t="s">
        <v>317</v>
      </c>
      <c r="H4" s="44" t="s">
        <v>318</v>
      </c>
    </row>
    <row r="5" spans="1:8" ht="12.75" thickBot="1">
      <c r="A5" s="55" t="s">
        <v>319</v>
      </c>
      <c r="B5" s="45" t="s">
        <v>320</v>
      </c>
      <c r="C5" s="46" t="s">
        <v>492</v>
      </c>
      <c r="D5" s="45"/>
      <c r="E5" s="46"/>
      <c r="F5" s="45" t="s">
        <v>321</v>
      </c>
      <c r="G5" s="72">
        <f>14360.64-708.45-298.35-218.1-97.06</f>
        <v>13038.679999999998</v>
      </c>
      <c r="H5" s="45"/>
    </row>
    <row r="6" spans="1:8" ht="12.75" thickBot="1">
      <c r="A6" s="55" t="s">
        <v>322</v>
      </c>
      <c r="B6" s="45"/>
      <c r="C6" s="46" t="s">
        <v>496</v>
      </c>
      <c r="D6" s="45"/>
      <c r="E6" s="46"/>
      <c r="F6" s="45"/>
      <c r="G6" s="73"/>
      <c r="H6" s="45"/>
    </row>
    <row r="7" spans="1:8" ht="12.75" thickBot="1">
      <c r="A7" s="55" t="s">
        <v>323</v>
      </c>
      <c r="B7" s="45" t="s">
        <v>324</v>
      </c>
      <c r="C7" s="46" t="s">
        <v>497</v>
      </c>
      <c r="D7" s="45" t="s">
        <v>325</v>
      </c>
      <c r="E7" s="47">
        <v>123</v>
      </c>
      <c r="F7" s="45"/>
      <c r="G7" s="73"/>
      <c r="H7" s="45"/>
    </row>
    <row r="8" spans="1:8" ht="12.75" thickBot="1">
      <c r="A8" s="55" t="s">
        <v>326</v>
      </c>
      <c r="B8" s="45" t="s">
        <v>327</v>
      </c>
      <c r="C8" s="46" t="s">
        <v>497</v>
      </c>
      <c r="D8" s="45" t="s">
        <v>328</v>
      </c>
      <c r="E8" s="47">
        <v>111</v>
      </c>
      <c r="F8" s="45"/>
      <c r="G8" s="73"/>
      <c r="H8" s="45"/>
    </row>
    <row r="9" spans="1:8" ht="12.75" thickBot="1">
      <c r="A9" s="56" t="s">
        <v>38</v>
      </c>
      <c r="B9" s="45" t="s">
        <v>327</v>
      </c>
      <c r="C9" s="46" t="s">
        <v>497</v>
      </c>
      <c r="D9" s="47" t="s">
        <v>329</v>
      </c>
      <c r="E9" s="47">
        <v>165</v>
      </c>
      <c r="F9" s="47"/>
      <c r="G9" s="73"/>
      <c r="H9" s="45"/>
    </row>
    <row r="10" spans="1:8" ht="12.75" thickBot="1">
      <c r="A10" s="56" t="s">
        <v>330</v>
      </c>
      <c r="B10" s="45" t="s">
        <v>327</v>
      </c>
      <c r="C10" s="46" t="s">
        <v>497</v>
      </c>
      <c r="D10" s="47" t="s">
        <v>331</v>
      </c>
      <c r="E10" s="47">
        <v>300</v>
      </c>
      <c r="F10" s="47"/>
      <c r="G10" s="73"/>
      <c r="H10" s="45"/>
    </row>
    <row r="11" spans="1:8" ht="24.75" thickBot="1">
      <c r="A11" s="56" t="s">
        <v>332</v>
      </c>
      <c r="B11" s="45" t="s">
        <v>327</v>
      </c>
      <c r="C11" s="46" t="s">
        <v>497</v>
      </c>
      <c r="D11" s="47" t="s">
        <v>333</v>
      </c>
      <c r="E11" s="47">
        <v>180</v>
      </c>
      <c r="F11" s="47"/>
      <c r="G11" s="73"/>
      <c r="H11" s="45"/>
    </row>
    <row r="12" spans="1:8" ht="24.75" thickBot="1">
      <c r="A12" s="56" t="s">
        <v>334</v>
      </c>
      <c r="B12" s="47"/>
      <c r="C12" s="46" t="s">
        <v>497</v>
      </c>
      <c r="D12" s="47" t="s">
        <v>51</v>
      </c>
      <c r="E12" s="47" t="s">
        <v>51</v>
      </c>
      <c r="F12" s="45" t="s">
        <v>321</v>
      </c>
      <c r="G12" s="73"/>
      <c r="H12" s="45"/>
    </row>
    <row r="13" spans="1:8" ht="12.75" thickBot="1">
      <c r="A13" s="56" t="s">
        <v>335</v>
      </c>
      <c r="B13" s="47" t="s">
        <v>336</v>
      </c>
      <c r="C13" s="46" t="s">
        <v>497</v>
      </c>
      <c r="D13" s="47" t="s">
        <v>337</v>
      </c>
      <c r="E13" s="47" t="s">
        <v>337</v>
      </c>
      <c r="F13" s="48" t="s">
        <v>338</v>
      </c>
      <c r="G13" s="73"/>
      <c r="H13" s="48"/>
    </row>
    <row r="14" spans="1:8" ht="24.75" thickBot="1">
      <c r="A14" s="56" t="s">
        <v>339</v>
      </c>
      <c r="B14" s="47" t="s">
        <v>336</v>
      </c>
      <c r="C14" s="46" t="s">
        <v>497</v>
      </c>
      <c r="D14" s="47">
        <v>35000</v>
      </c>
      <c r="E14" s="47">
        <v>35000</v>
      </c>
      <c r="F14" s="48" t="s">
        <v>340</v>
      </c>
      <c r="G14" s="74"/>
      <c r="H14" s="48"/>
    </row>
    <row r="15" spans="1:8" ht="12.75" thickBot="1">
      <c r="A15" s="56" t="s">
        <v>341</v>
      </c>
      <c r="B15" s="47"/>
      <c r="C15" s="46" t="s">
        <v>497</v>
      </c>
      <c r="D15" s="47"/>
      <c r="E15" s="47"/>
      <c r="F15" s="48"/>
      <c r="G15" s="72">
        <f>10833.59-478.59-317.1-31.18</f>
        <v>10006.72</v>
      </c>
      <c r="H15" s="48"/>
    </row>
    <row r="16" spans="1:8" ht="12.75" thickBot="1">
      <c r="A16" s="56" t="s">
        <v>498</v>
      </c>
      <c r="B16" s="47"/>
      <c r="C16" s="46" t="s">
        <v>497</v>
      </c>
      <c r="D16" s="47"/>
      <c r="E16" s="47"/>
      <c r="F16" s="48"/>
      <c r="G16" s="73"/>
      <c r="H16" s="48"/>
    </row>
    <row r="17" spans="1:8" ht="25.5" thickBot="1">
      <c r="A17" s="55" t="s">
        <v>499</v>
      </c>
      <c r="B17" s="47" t="s">
        <v>342</v>
      </c>
      <c r="C17" s="46" t="s">
        <v>497</v>
      </c>
      <c r="D17" s="47">
        <v>7200</v>
      </c>
      <c r="E17" s="47">
        <v>7200</v>
      </c>
      <c r="F17" s="51" t="s">
        <v>500</v>
      </c>
      <c r="G17" s="73"/>
      <c r="H17" s="48"/>
    </row>
    <row r="18" spans="1:8" ht="12.75" thickBot="1">
      <c r="A18" s="55" t="s">
        <v>343</v>
      </c>
      <c r="B18" s="47" t="s">
        <v>342</v>
      </c>
      <c r="C18" s="46" t="s">
        <v>497</v>
      </c>
      <c r="D18" s="47">
        <v>8000</v>
      </c>
      <c r="E18" s="47">
        <v>8000</v>
      </c>
      <c r="F18" s="48" t="s">
        <v>327</v>
      </c>
      <c r="G18" s="73"/>
      <c r="H18" s="48"/>
    </row>
    <row r="19" spans="1:8" ht="25.5" thickBot="1">
      <c r="A19" s="56" t="s">
        <v>344</v>
      </c>
      <c r="B19" s="47"/>
      <c r="C19" s="46" t="s">
        <v>497</v>
      </c>
      <c r="D19" s="47"/>
      <c r="E19" s="47"/>
      <c r="F19" s="51" t="s">
        <v>500</v>
      </c>
      <c r="G19" s="73"/>
      <c r="H19" s="48"/>
    </row>
    <row r="20" spans="1:8" ht="12.75" thickBot="1">
      <c r="A20" s="56" t="s">
        <v>345</v>
      </c>
      <c r="B20" s="47" t="s">
        <v>342</v>
      </c>
      <c r="C20" s="46" t="s">
        <v>497</v>
      </c>
      <c r="D20" s="47">
        <v>22500</v>
      </c>
      <c r="E20" s="47">
        <v>22500</v>
      </c>
      <c r="F20" s="48"/>
      <c r="G20" s="73"/>
      <c r="H20" s="48"/>
    </row>
    <row r="21" spans="1:8" ht="12.75" thickBot="1">
      <c r="A21" s="56" t="s">
        <v>346</v>
      </c>
      <c r="B21" s="47" t="s">
        <v>342</v>
      </c>
      <c r="C21" s="46" t="s">
        <v>497</v>
      </c>
      <c r="D21" s="47">
        <v>14500</v>
      </c>
      <c r="E21" s="47">
        <v>14500</v>
      </c>
      <c r="F21" s="48"/>
      <c r="G21" s="73"/>
      <c r="H21" s="48"/>
    </row>
    <row r="22" spans="1:8" ht="12.75" thickBot="1">
      <c r="A22" s="56" t="s">
        <v>347</v>
      </c>
      <c r="B22" s="47" t="s">
        <v>342</v>
      </c>
      <c r="C22" s="46" t="s">
        <v>497</v>
      </c>
      <c r="D22" s="47">
        <v>12500</v>
      </c>
      <c r="E22" s="47">
        <v>12500</v>
      </c>
      <c r="F22" s="48"/>
      <c r="G22" s="73"/>
      <c r="H22" s="48"/>
    </row>
    <row r="23" spans="1:8" ht="12.75" thickBot="1">
      <c r="A23" s="56" t="s">
        <v>348</v>
      </c>
      <c r="B23" s="47"/>
      <c r="C23" s="46" t="s">
        <v>497</v>
      </c>
      <c r="D23" s="47">
        <v>8333</v>
      </c>
      <c r="E23" s="47">
        <v>8333</v>
      </c>
      <c r="F23" s="48"/>
      <c r="G23" s="73"/>
      <c r="H23" s="48"/>
    </row>
    <row r="24" spans="1:8" ht="24.75" thickBot="1">
      <c r="A24" s="56" t="s">
        <v>349</v>
      </c>
      <c r="B24" s="47" t="s">
        <v>342</v>
      </c>
      <c r="C24" s="46" t="s">
        <v>497</v>
      </c>
      <c r="D24" s="47">
        <v>28000</v>
      </c>
      <c r="E24" s="47">
        <v>28000</v>
      </c>
      <c r="F24" s="48" t="s">
        <v>350</v>
      </c>
      <c r="G24" s="73"/>
      <c r="H24" s="48"/>
    </row>
    <row r="25" spans="1:8" ht="25.5" thickBot="1">
      <c r="A25" s="56" t="s">
        <v>351</v>
      </c>
      <c r="B25" s="47"/>
      <c r="C25" s="46" t="s">
        <v>497</v>
      </c>
      <c r="D25" s="47" t="s">
        <v>21</v>
      </c>
      <c r="E25" s="47" t="s">
        <v>21</v>
      </c>
      <c r="F25" s="51" t="s">
        <v>500</v>
      </c>
      <c r="G25" s="73"/>
      <c r="H25" s="48"/>
    </row>
    <row r="26" spans="1:8" ht="12.75" thickBot="1">
      <c r="A26" s="56" t="s">
        <v>352</v>
      </c>
      <c r="B26" s="47"/>
      <c r="C26" s="46" t="s">
        <v>497</v>
      </c>
      <c r="D26" s="47"/>
      <c r="E26" s="47"/>
      <c r="F26" s="48"/>
      <c r="G26" s="73"/>
      <c r="H26" s="48"/>
    </row>
    <row r="27" spans="1:8" ht="25.5" thickBot="1">
      <c r="A27" s="56" t="s">
        <v>353</v>
      </c>
      <c r="B27" s="47" t="s">
        <v>342</v>
      </c>
      <c r="C27" s="46" t="s">
        <v>497</v>
      </c>
      <c r="D27" s="47">
        <v>8000</v>
      </c>
      <c r="E27" s="47">
        <v>8000</v>
      </c>
      <c r="F27" s="51" t="s">
        <v>500</v>
      </c>
      <c r="G27" s="73"/>
      <c r="H27" s="48"/>
    </row>
    <row r="28" spans="1:8" ht="12.75" thickBot="1">
      <c r="A28" s="56" t="s">
        <v>346</v>
      </c>
      <c r="B28" s="47" t="s">
        <v>342</v>
      </c>
      <c r="C28" s="46" t="s">
        <v>497</v>
      </c>
      <c r="D28" s="47">
        <v>9666</v>
      </c>
      <c r="E28" s="47">
        <v>9666</v>
      </c>
      <c r="F28" s="48"/>
      <c r="G28" s="73"/>
      <c r="H28" s="48"/>
    </row>
    <row r="29" spans="1:8" ht="24.75" thickBot="1">
      <c r="A29" s="56" t="s">
        <v>354</v>
      </c>
      <c r="B29" s="47" t="s">
        <v>342</v>
      </c>
      <c r="C29" s="46" t="s">
        <v>497</v>
      </c>
      <c r="D29" s="47">
        <v>70000</v>
      </c>
      <c r="E29" s="47">
        <v>70000</v>
      </c>
      <c r="F29" s="48" t="s">
        <v>355</v>
      </c>
      <c r="G29" s="73"/>
      <c r="H29" s="48"/>
    </row>
    <row r="30" spans="1:8" ht="12.75" thickBot="1">
      <c r="A30" s="56" t="s">
        <v>356</v>
      </c>
      <c r="B30" s="47"/>
      <c r="C30" s="46" t="s">
        <v>497</v>
      </c>
      <c r="D30" s="47"/>
      <c r="E30" s="47"/>
      <c r="F30" s="48"/>
      <c r="G30" s="73"/>
      <c r="H30" s="48"/>
    </row>
    <row r="31" spans="1:8" ht="25.5" thickBot="1">
      <c r="A31" s="56" t="s">
        <v>357</v>
      </c>
      <c r="B31" s="47"/>
      <c r="C31" s="46" t="s">
        <v>497</v>
      </c>
      <c r="D31" s="47">
        <v>9000</v>
      </c>
      <c r="E31" s="47">
        <v>9000</v>
      </c>
      <c r="F31" s="51" t="s">
        <v>500</v>
      </c>
      <c r="G31" s="73"/>
      <c r="H31" s="48"/>
    </row>
    <row r="32" spans="1:8" ht="12.75" thickBot="1">
      <c r="A32" s="56" t="s">
        <v>343</v>
      </c>
      <c r="B32" s="47"/>
      <c r="C32" s="46" t="s">
        <v>497</v>
      </c>
      <c r="D32" s="47">
        <v>10000</v>
      </c>
      <c r="E32" s="47">
        <v>10000</v>
      </c>
      <c r="F32" s="48" t="s">
        <v>327</v>
      </c>
      <c r="G32" s="74"/>
      <c r="H32" s="48"/>
    </row>
    <row r="33" spans="1:8" ht="12.75" thickBot="1">
      <c r="A33" s="56" t="s">
        <v>358</v>
      </c>
      <c r="B33" s="45"/>
      <c r="C33" s="46" t="s">
        <v>497</v>
      </c>
      <c r="D33" s="47"/>
      <c r="E33" s="47"/>
      <c r="F33" s="47"/>
      <c r="G33" s="72">
        <f>218.1+97.06+317.1+31.18+99.59</f>
        <v>763.03</v>
      </c>
      <c r="H33" s="45"/>
    </row>
    <row r="34" spans="1:8" ht="12.75" thickBot="1">
      <c r="A34" s="56" t="s">
        <v>359</v>
      </c>
      <c r="B34" s="47"/>
      <c r="C34" s="46" t="s">
        <v>497</v>
      </c>
      <c r="D34" s="47"/>
      <c r="E34" s="47"/>
      <c r="F34" s="47"/>
      <c r="G34" s="73"/>
      <c r="H34" s="45"/>
    </row>
    <row r="35" spans="1:8" ht="12.75" thickBot="1">
      <c r="A35" s="56" t="s">
        <v>360</v>
      </c>
      <c r="B35" s="47"/>
      <c r="C35" s="46" t="s">
        <v>497</v>
      </c>
      <c r="D35" s="47"/>
      <c r="E35" s="47"/>
      <c r="F35" s="47" t="s">
        <v>361</v>
      </c>
      <c r="G35" s="73"/>
      <c r="H35" s="45"/>
    </row>
    <row r="36" spans="1:8" ht="12.75" thickBot="1">
      <c r="A36" s="56" t="s">
        <v>362</v>
      </c>
      <c r="B36" s="47" t="s">
        <v>342</v>
      </c>
      <c r="C36" s="46" t="s">
        <v>497</v>
      </c>
      <c r="D36" s="47" t="s">
        <v>363</v>
      </c>
      <c r="E36" s="47" t="s">
        <v>363</v>
      </c>
      <c r="F36" s="47" t="s">
        <v>327</v>
      </c>
      <c r="G36" s="73"/>
      <c r="H36" s="45"/>
    </row>
    <row r="37" spans="1:8" ht="12.75" thickBot="1">
      <c r="A37" s="56" t="s">
        <v>364</v>
      </c>
      <c r="B37" s="47" t="s">
        <v>342</v>
      </c>
      <c r="C37" s="46" t="s">
        <v>497</v>
      </c>
      <c r="D37" s="47" t="s">
        <v>365</v>
      </c>
      <c r="E37" s="47" t="s">
        <v>365</v>
      </c>
      <c r="F37" s="47" t="s">
        <v>327</v>
      </c>
      <c r="G37" s="73"/>
      <c r="H37" s="45"/>
    </row>
    <row r="38" spans="1:8" ht="12.75" thickBot="1">
      <c r="A38" s="56" t="s">
        <v>366</v>
      </c>
      <c r="B38" s="47" t="s">
        <v>342</v>
      </c>
      <c r="C38" s="46" t="s">
        <v>497</v>
      </c>
      <c r="D38" s="47" t="s">
        <v>367</v>
      </c>
      <c r="E38" s="47" t="s">
        <v>367</v>
      </c>
      <c r="F38" s="47" t="s">
        <v>327</v>
      </c>
      <c r="G38" s="73"/>
      <c r="H38" s="45"/>
    </row>
    <row r="39" spans="1:8" ht="12.75" thickBot="1">
      <c r="A39" s="56" t="s">
        <v>368</v>
      </c>
      <c r="B39" s="47" t="s">
        <v>342</v>
      </c>
      <c r="C39" s="46" t="s">
        <v>497</v>
      </c>
      <c r="D39" s="47" t="s">
        <v>369</v>
      </c>
      <c r="E39" s="47" t="s">
        <v>369</v>
      </c>
      <c r="F39" s="47" t="s">
        <v>327</v>
      </c>
      <c r="G39" s="73"/>
      <c r="H39" s="45"/>
    </row>
    <row r="40" spans="1:8" ht="12.75" thickBot="1">
      <c r="A40" s="56" t="s">
        <v>370</v>
      </c>
      <c r="B40" s="47" t="s">
        <v>342</v>
      </c>
      <c r="C40" s="46" t="s">
        <v>497</v>
      </c>
      <c r="D40" s="47" t="s">
        <v>371</v>
      </c>
      <c r="E40" s="47" t="s">
        <v>371</v>
      </c>
      <c r="F40" s="47" t="s">
        <v>327</v>
      </c>
      <c r="G40" s="73"/>
      <c r="H40" s="45"/>
    </row>
    <row r="41" spans="1:8" ht="24.75" thickBot="1">
      <c r="A41" s="56" t="s">
        <v>372</v>
      </c>
      <c r="B41" s="47" t="s">
        <v>342</v>
      </c>
      <c r="C41" s="46" t="s">
        <v>497</v>
      </c>
      <c r="D41" s="47" t="s">
        <v>373</v>
      </c>
      <c r="E41" s="47" t="s">
        <v>373</v>
      </c>
      <c r="F41" s="47" t="s">
        <v>327</v>
      </c>
      <c r="G41" s="73"/>
      <c r="H41" s="45"/>
    </row>
    <row r="42" spans="1:8" ht="12.75" thickBot="1">
      <c r="A42" s="56" t="s">
        <v>374</v>
      </c>
      <c r="B42" s="47" t="s">
        <v>375</v>
      </c>
      <c r="C42" s="46" t="s">
        <v>497</v>
      </c>
      <c r="D42" s="47" t="s">
        <v>376</v>
      </c>
      <c r="E42" s="47" t="s">
        <v>376</v>
      </c>
      <c r="F42" s="47" t="s">
        <v>327</v>
      </c>
      <c r="G42" s="74"/>
      <c r="H42" s="45"/>
    </row>
    <row r="43" spans="1:8" ht="12.75" thickBot="1">
      <c r="A43" s="56" t="s">
        <v>377</v>
      </c>
      <c r="B43" s="45"/>
      <c r="C43" s="46" t="s">
        <v>497</v>
      </c>
      <c r="D43" s="45"/>
      <c r="E43" s="45"/>
      <c r="F43" s="45"/>
      <c r="G43" s="72">
        <v>24205.58</v>
      </c>
      <c r="H43" s="45"/>
    </row>
    <row r="44" spans="1:8" ht="14.25" customHeight="1" thickBot="1">
      <c r="A44" s="56" t="s">
        <v>53</v>
      </c>
      <c r="B44" s="47" t="s">
        <v>342</v>
      </c>
      <c r="C44" s="46" t="s">
        <v>501</v>
      </c>
      <c r="D44" s="47">
        <v>4500</v>
      </c>
      <c r="E44" s="47">
        <v>4500</v>
      </c>
      <c r="F44" s="45" t="s">
        <v>378</v>
      </c>
      <c r="G44" s="73"/>
      <c r="H44" s="45"/>
    </row>
    <row r="45" spans="1:8" ht="14.25" customHeight="1" thickBot="1">
      <c r="A45" s="56" t="s">
        <v>56</v>
      </c>
      <c r="B45" s="47" t="s">
        <v>342</v>
      </c>
      <c r="C45" s="46" t="s">
        <v>501</v>
      </c>
      <c r="D45" s="47">
        <v>4800</v>
      </c>
      <c r="E45" s="47">
        <v>4800</v>
      </c>
      <c r="F45" s="47" t="s">
        <v>327</v>
      </c>
      <c r="G45" s="73"/>
      <c r="H45" s="45"/>
    </row>
    <row r="46" spans="1:8" ht="24.75" thickBot="1">
      <c r="A46" s="56" t="s">
        <v>379</v>
      </c>
      <c r="B46" s="47"/>
      <c r="C46" s="46" t="s">
        <v>501</v>
      </c>
      <c r="D46" s="47" t="s">
        <v>380</v>
      </c>
      <c r="E46" s="47" t="s">
        <v>380</v>
      </c>
      <c r="F46" s="51" t="s">
        <v>321</v>
      </c>
      <c r="G46" s="74"/>
      <c r="H46" s="48"/>
    </row>
    <row r="47" spans="1:8" ht="12.75" thickBot="1">
      <c r="A47" s="55" t="s">
        <v>381</v>
      </c>
      <c r="B47" s="47"/>
      <c r="C47" s="46" t="s">
        <v>501</v>
      </c>
      <c r="D47" s="47"/>
      <c r="E47" s="47"/>
      <c r="F47" s="47"/>
      <c r="G47" s="72">
        <f>4021.12-99.59</f>
        <v>3921.5299999999997</v>
      </c>
      <c r="H47" s="45"/>
    </row>
    <row r="48" spans="1:8" ht="12.75" thickBot="1">
      <c r="A48" s="55" t="s">
        <v>382</v>
      </c>
      <c r="B48" s="47" t="s">
        <v>342</v>
      </c>
      <c r="C48" s="46" t="s">
        <v>501</v>
      </c>
      <c r="D48" s="45" t="s">
        <v>383</v>
      </c>
      <c r="E48" s="45" t="s">
        <v>383</v>
      </c>
      <c r="F48" s="45" t="s">
        <v>384</v>
      </c>
      <c r="G48" s="73"/>
      <c r="H48" s="45"/>
    </row>
    <row r="49" spans="1:8" ht="12.75" thickBot="1">
      <c r="A49" s="55" t="s">
        <v>385</v>
      </c>
      <c r="B49" s="47" t="s">
        <v>327</v>
      </c>
      <c r="C49" s="46" t="s">
        <v>501</v>
      </c>
      <c r="D49" s="45">
        <v>900</v>
      </c>
      <c r="E49" s="45">
        <v>900</v>
      </c>
      <c r="F49" s="47" t="s">
        <v>327</v>
      </c>
      <c r="G49" s="73"/>
      <c r="H49" s="45"/>
    </row>
    <row r="50" spans="1:8" ht="12.75" thickBot="1">
      <c r="A50" s="55" t="s">
        <v>386</v>
      </c>
      <c r="B50" s="47" t="s">
        <v>327</v>
      </c>
      <c r="C50" s="46" t="s">
        <v>501</v>
      </c>
      <c r="D50" s="47">
        <v>1000</v>
      </c>
      <c r="E50" s="47">
        <v>1000</v>
      </c>
      <c r="F50" s="47" t="s">
        <v>327</v>
      </c>
      <c r="G50" s="73"/>
      <c r="H50" s="45"/>
    </row>
    <row r="51" spans="1:8" ht="12.75" thickBot="1">
      <c r="A51" s="55" t="s">
        <v>387</v>
      </c>
      <c r="B51" s="47" t="s">
        <v>327</v>
      </c>
      <c r="C51" s="46" t="s">
        <v>501</v>
      </c>
      <c r="D51" s="47">
        <v>1000</v>
      </c>
      <c r="E51" s="47">
        <v>1000</v>
      </c>
      <c r="F51" s="47" t="s">
        <v>327</v>
      </c>
      <c r="G51" s="73"/>
      <c r="H51" s="45"/>
    </row>
    <row r="52" spans="1:8" ht="12.75" thickBot="1">
      <c r="A52" s="55" t="s">
        <v>388</v>
      </c>
      <c r="B52" s="47" t="s">
        <v>327</v>
      </c>
      <c r="C52" s="46" t="s">
        <v>501</v>
      </c>
      <c r="D52" s="47">
        <v>1200</v>
      </c>
      <c r="E52" s="47">
        <v>1200</v>
      </c>
      <c r="F52" s="47" t="s">
        <v>327</v>
      </c>
      <c r="G52" s="73"/>
      <c r="H52" s="45"/>
    </row>
    <row r="53" spans="1:8" ht="12.75" thickBot="1">
      <c r="A53" s="56" t="s">
        <v>389</v>
      </c>
      <c r="B53" s="45" t="s">
        <v>327</v>
      </c>
      <c r="C53" s="46" t="s">
        <v>501</v>
      </c>
      <c r="D53" s="47">
        <v>1200</v>
      </c>
      <c r="E53" s="47">
        <v>1200</v>
      </c>
      <c r="F53" s="47" t="s">
        <v>327</v>
      </c>
      <c r="G53" s="74"/>
      <c r="H53" s="45"/>
    </row>
    <row r="54" spans="1:8" ht="12.75" thickBot="1">
      <c r="A54" s="56" t="s">
        <v>390</v>
      </c>
      <c r="B54" s="47"/>
      <c r="C54" s="46" t="s">
        <v>501</v>
      </c>
      <c r="D54" s="47"/>
      <c r="E54" s="47"/>
      <c r="F54" s="47"/>
      <c r="G54" s="72">
        <v>1680.86</v>
      </c>
      <c r="H54" s="45"/>
    </row>
    <row r="55" spans="1:8" ht="12.75" thickBot="1">
      <c r="A55" s="56" t="s">
        <v>391</v>
      </c>
      <c r="B55" s="47"/>
      <c r="C55" s="46" t="s">
        <v>501</v>
      </c>
      <c r="D55" s="47"/>
      <c r="E55" s="47"/>
      <c r="F55" s="48"/>
      <c r="G55" s="73"/>
      <c r="H55" s="49"/>
    </row>
    <row r="56" spans="1:8" ht="12.75" thickBot="1">
      <c r="A56" s="56" t="s">
        <v>392</v>
      </c>
      <c r="B56" s="47" t="s">
        <v>393</v>
      </c>
      <c r="C56" s="46" t="s">
        <v>502</v>
      </c>
      <c r="D56" s="45">
        <v>180</v>
      </c>
      <c r="E56" s="45">
        <v>180</v>
      </c>
      <c r="F56" s="47" t="s">
        <v>84</v>
      </c>
      <c r="G56" s="73"/>
      <c r="H56" s="47"/>
    </row>
    <row r="57" spans="1:8" ht="48.75" thickBot="1">
      <c r="A57" s="56" t="s">
        <v>82</v>
      </c>
      <c r="B57" s="47" t="s">
        <v>327</v>
      </c>
      <c r="C57" s="46" t="s">
        <v>502</v>
      </c>
      <c r="D57" s="47">
        <v>120</v>
      </c>
      <c r="E57" s="47">
        <v>120</v>
      </c>
      <c r="F57" s="47" t="s">
        <v>327</v>
      </c>
      <c r="G57" s="73"/>
      <c r="H57" s="47" t="s">
        <v>394</v>
      </c>
    </row>
    <row r="58" spans="1:8" ht="12.75" thickBot="1">
      <c r="A58" s="56" t="s">
        <v>395</v>
      </c>
      <c r="B58" s="47"/>
      <c r="C58" s="46" t="s">
        <v>502</v>
      </c>
      <c r="D58" s="47"/>
      <c r="E58" s="47"/>
      <c r="F58" s="47"/>
      <c r="G58" s="73"/>
      <c r="H58" s="45"/>
    </row>
    <row r="59" spans="1:8" ht="24.75" thickBot="1">
      <c r="A59" s="55" t="s">
        <v>396</v>
      </c>
      <c r="B59" s="47" t="s">
        <v>393</v>
      </c>
      <c r="C59" s="46" t="s">
        <v>502</v>
      </c>
      <c r="D59" s="45">
        <v>130</v>
      </c>
      <c r="E59" s="45">
        <v>130</v>
      </c>
      <c r="F59" s="47" t="s">
        <v>84</v>
      </c>
      <c r="G59" s="73"/>
      <c r="H59" s="45"/>
    </row>
    <row r="60" spans="1:8" ht="12.75" thickBot="1">
      <c r="A60" s="56" t="s">
        <v>397</v>
      </c>
      <c r="B60" s="47" t="s">
        <v>393</v>
      </c>
      <c r="C60" s="46" t="s">
        <v>502</v>
      </c>
      <c r="D60" s="47">
        <v>130</v>
      </c>
      <c r="E60" s="47">
        <v>130</v>
      </c>
      <c r="F60" s="48" t="s">
        <v>338</v>
      </c>
      <c r="G60" s="73"/>
      <c r="H60" s="48"/>
    </row>
    <row r="61" spans="1:8" ht="48.75" thickBot="1">
      <c r="A61" s="56" t="s">
        <v>398</v>
      </c>
      <c r="B61" s="47" t="s">
        <v>399</v>
      </c>
      <c r="C61" s="46" t="s">
        <v>502</v>
      </c>
      <c r="D61" s="47">
        <v>200</v>
      </c>
      <c r="E61" s="47">
        <v>200</v>
      </c>
      <c r="F61" s="47" t="s">
        <v>84</v>
      </c>
      <c r="G61" s="73"/>
      <c r="H61" s="47" t="s">
        <v>400</v>
      </c>
    </row>
    <row r="62" spans="1:8" ht="24.75" thickBot="1">
      <c r="A62" s="56" t="s">
        <v>401</v>
      </c>
      <c r="B62" s="47" t="s">
        <v>393</v>
      </c>
      <c r="C62" s="46" t="s">
        <v>502</v>
      </c>
      <c r="D62" s="47">
        <v>80</v>
      </c>
      <c r="E62" s="47">
        <v>80</v>
      </c>
      <c r="F62" s="47" t="s">
        <v>327</v>
      </c>
      <c r="G62" s="73"/>
      <c r="H62" s="45"/>
    </row>
    <row r="63" spans="1:8" ht="12.75" thickBot="1">
      <c r="A63" s="56" t="s">
        <v>402</v>
      </c>
      <c r="B63" s="47" t="s">
        <v>393</v>
      </c>
      <c r="C63" s="46" t="s">
        <v>502</v>
      </c>
      <c r="D63" s="47">
        <v>600</v>
      </c>
      <c r="E63" s="47">
        <v>600</v>
      </c>
      <c r="F63" s="47" t="s">
        <v>327</v>
      </c>
      <c r="G63" s="73"/>
      <c r="H63" s="47"/>
    </row>
    <row r="64" spans="1:8" ht="12.75" thickBot="1">
      <c r="A64" s="56" t="s">
        <v>403</v>
      </c>
      <c r="B64" s="47"/>
      <c r="C64" s="46" t="s">
        <v>502</v>
      </c>
      <c r="D64" s="47"/>
      <c r="E64" s="47"/>
      <c r="F64" s="47"/>
      <c r="G64" s="73"/>
      <c r="H64" s="47"/>
    </row>
    <row r="65" spans="1:8" ht="36.75" thickBot="1">
      <c r="A65" s="56" t="s">
        <v>404</v>
      </c>
      <c r="B65" s="47" t="s">
        <v>393</v>
      </c>
      <c r="C65" s="46" t="s">
        <v>502</v>
      </c>
      <c r="D65" s="47">
        <v>40</v>
      </c>
      <c r="E65" s="47">
        <v>40</v>
      </c>
      <c r="F65" s="47" t="s">
        <v>84</v>
      </c>
      <c r="G65" s="73"/>
      <c r="H65" s="47" t="s">
        <v>405</v>
      </c>
    </row>
    <row r="66" spans="1:8" ht="12.75" thickBot="1">
      <c r="A66" s="56" t="s">
        <v>406</v>
      </c>
      <c r="B66" s="47" t="s">
        <v>393</v>
      </c>
      <c r="C66" s="46" t="s">
        <v>502</v>
      </c>
      <c r="D66" s="47">
        <v>80</v>
      </c>
      <c r="E66" s="47">
        <v>80</v>
      </c>
      <c r="F66" s="47" t="s">
        <v>327</v>
      </c>
      <c r="G66" s="73"/>
      <c r="H66" s="47"/>
    </row>
    <row r="67" spans="1:8" ht="12.75" thickBot="1">
      <c r="A67" s="56" t="s">
        <v>407</v>
      </c>
      <c r="B67" s="47"/>
      <c r="C67" s="46" t="s">
        <v>502</v>
      </c>
      <c r="D67" s="47"/>
      <c r="E67" s="47"/>
      <c r="F67" s="47"/>
      <c r="G67" s="73"/>
      <c r="H67" s="45"/>
    </row>
    <row r="68" spans="1:8" ht="12.75" thickBot="1">
      <c r="A68" s="56" t="s">
        <v>408</v>
      </c>
      <c r="B68" s="47" t="s">
        <v>409</v>
      </c>
      <c r="C68" s="46" t="s">
        <v>502</v>
      </c>
      <c r="D68" s="47">
        <v>35</v>
      </c>
      <c r="E68" s="47">
        <v>35</v>
      </c>
      <c r="F68" s="47" t="s">
        <v>84</v>
      </c>
      <c r="G68" s="73"/>
      <c r="H68" s="45"/>
    </row>
    <row r="69" spans="1:8" ht="12.75" thickBot="1">
      <c r="A69" s="56" t="s">
        <v>410</v>
      </c>
      <c r="B69" s="47" t="s">
        <v>409</v>
      </c>
      <c r="C69" s="46" t="s">
        <v>502</v>
      </c>
      <c r="D69" s="47">
        <v>37</v>
      </c>
      <c r="E69" s="47">
        <v>37</v>
      </c>
      <c r="F69" s="47" t="s">
        <v>327</v>
      </c>
      <c r="G69" s="73"/>
      <c r="H69" s="45"/>
    </row>
    <row r="70" spans="1:8" ht="12.75" thickBot="1">
      <c r="A70" s="56" t="s">
        <v>411</v>
      </c>
      <c r="B70" s="47"/>
      <c r="C70" s="46" t="s">
        <v>502</v>
      </c>
      <c r="D70" s="47"/>
      <c r="E70" s="47"/>
      <c r="F70" s="47"/>
      <c r="G70" s="73"/>
      <c r="H70" s="45"/>
    </row>
    <row r="71" spans="1:8" ht="12.75" thickBot="1">
      <c r="A71" s="56" t="s">
        <v>412</v>
      </c>
      <c r="B71" s="47" t="s">
        <v>413</v>
      </c>
      <c r="C71" s="46" t="s">
        <v>502</v>
      </c>
      <c r="D71" s="47">
        <v>80</v>
      </c>
      <c r="E71" s="47">
        <v>80</v>
      </c>
      <c r="F71" s="47" t="s">
        <v>84</v>
      </c>
      <c r="G71" s="73"/>
      <c r="H71" s="47"/>
    </row>
    <row r="72" spans="1:8" ht="12.75" thickBot="1">
      <c r="A72" s="56" t="s">
        <v>414</v>
      </c>
      <c r="B72" s="47" t="s">
        <v>409</v>
      </c>
      <c r="C72" s="46" t="s">
        <v>502</v>
      </c>
      <c r="D72" s="47">
        <v>100</v>
      </c>
      <c r="E72" s="47">
        <v>100</v>
      </c>
      <c r="F72" s="47" t="s">
        <v>327</v>
      </c>
      <c r="G72" s="73"/>
      <c r="H72" s="47"/>
    </row>
    <row r="73" spans="1:8" ht="24.75" thickBot="1">
      <c r="A73" s="56" t="s">
        <v>415</v>
      </c>
      <c r="B73" s="47" t="s">
        <v>416</v>
      </c>
      <c r="C73" s="46" t="s">
        <v>502</v>
      </c>
      <c r="D73" s="47">
        <v>35</v>
      </c>
      <c r="E73" s="47">
        <v>35</v>
      </c>
      <c r="F73" s="47" t="s">
        <v>327</v>
      </c>
      <c r="G73" s="73"/>
      <c r="H73" s="47"/>
    </row>
    <row r="74" spans="1:8" ht="24.75" thickBot="1">
      <c r="A74" s="56" t="s">
        <v>417</v>
      </c>
      <c r="B74" s="47"/>
      <c r="C74" s="46" t="s">
        <v>502</v>
      </c>
      <c r="D74" s="47"/>
      <c r="E74" s="47"/>
      <c r="F74" s="47" t="s">
        <v>327</v>
      </c>
      <c r="G74" s="73"/>
      <c r="H74" s="47" t="s">
        <v>568</v>
      </c>
    </row>
    <row r="75" spans="1:8" ht="12.75" thickBot="1">
      <c r="A75" s="56" t="s">
        <v>419</v>
      </c>
      <c r="B75" s="47"/>
      <c r="C75" s="46" t="s">
        <v>502</v>
      </c>
      <c r="D75" s="47"/>
      <c r="E75" s="47"/>
      <c r="F75" s="47" t="s">
        <v>327</v>
      </c>
      <c r="G75" s="73"/>
      <c r="H75" s="47"/>
    </row>
    <row r="76" spans="1:8" ht="12.75" thickBot="1">
      <c r="A76" s="56" t="s">
        <v>420</v>
      </c>
      <c r="B76" s="47"/>
      <c r="C76" s="46" t="s">
        <v>502</v>
      </c>
      <c r="D76" s="47">
        <v>50</v>
      </c>
      <c r="E76" s="47">
        <v>50</v>
      </c>
      <c r="F76" s="47" t="s">
        <v>84</v>
      </c>
      <c r="G76" s="73"/>
      <c r="H76" s="47"/>
    </row>
    <row r="77" spans="1:8" ht="12.75" thickBot="1">
      <c r="A77" s="56" t="s">
        <v>421</v>
      </c>
      <c r="B77" s="47" t="s">
        <v>409</v>
      </c>
      <c r="C77" s="46" t="s">
        <v>502</v>
      </c>
      <c r="D77" s="47">
        <v>25</v>
      </c>
      <c r="E77" s="47">
        <v>25</v>
      </c>
      <c r="F77" s="47" t="s">
        <v>327</v>
      </c>
      <c r="G77" s="73"/>
      <c r="H77" s="47"/>
    </row>
    <row r="78" spans="1:8" ht="12.75" thickBot="1">
      <c r="A78" s="56" t="s">
        <v>422</v>
      </c>
      <c r="B78" s="47" t="s">
        <v>423</v>
      </c>
      <c r="C78" s="46" t="s">
        <v>503</v>
      </c>
      <c r="D78" s="47">
        <v>1340</v>
      </c>
      <c r="E78" s="47">
        <v>1340</v>
      </c>
      <c r="F78" s="47" t="s">
        <v>424</v>
      </c>
      <c r="G78" s="74"/>
      <c r="H78" s="47"/>
    </row>
    <row r="79" spans="1:8" ht="12.75" thickBot="1">
      <c r="A79" s="56" t="s">
        <v>425</v>
      </c>
      <c r="B79" s="47"/>
      <c r="C79" s="46" t="s">
        <v>503</v>
      </c>
      <c r="D79" s="47"/>
      <c r="E79" s="47"/>
      <c r="F79" s="47"/>
      <c r="G79" s="47"/>
      <c r="H79" s="45"/>
    </row>
    <row r="80" spans="1:8" ht="12.75" thickBot="1">
      <c r="A80" s="56" t="s">
        <v>426</v>
      </c>
      <c r="B80" s="47" t="s">
        <v>393</v>
      </c>
      <c r="C80" s="46" t="s">
        <v>502</v>
      </c>
      <c r="D80" s="47">
        <v>320</v>
      </c>
      <c r="E80" s="47">
        <v>320</v>
      </c>
      <c r="F80" s="45" t="s">
        <v>427</v>
      </c>
      <c r="G80" s="47"/>
      <c r="H80" s="45"/>
    </row>
    <row r="81" spans="1:8" ht="12.75" thickBot="1">
      <c r="A81" s="56" t="s">
        <v>428</v>
      </c>
      <c r="B81" s="47" t="s">
        <v>393</v>
      </c>
      <c r="C81" s="46" t="s">
        <v>502</v>
      </c>
      <c r="D81" s="47">
        <v>200</v>
      </c>
      <c r="E81" s="47">
        <v>200</v>
      </c>
      <c r="F81" s="47" t="s">
        <v>327</v>
      </c>
      <c r="G81" s="47"/>
      <c r="H81" s="45"/>
    </row>
    <row r="82" spans="1:8" ht="12.75" thickBot="1">
      <c r="A82" s="56" t="s">
        <v>429</v>
      </c>
      <c r="B82" s="47" t="s">
        <v>393</v>
      </c>
      <c r="C82" s="46" t="s">
        <v>502</v>
      </c>
      <c r="D82" s="47">
        <v>100</v>
      </c>
      <c r="E82" s="47">
        <v>100</v>
      </c>
      <c r="F82" s="47" t="s">
        <v>327</v>
      </c>
      <c r="G82" s="47"/>
      <c r="H82" s="45"/>
    </row>
    <row r="83" spans="1:8" ht="12.75" thickBot="1">
      <c r="A83" s="56" t="s">
        <v>430</v>
      </c>
      <c r="B83" s="47" t="s">
        <v>423</v>
      </c>
      <c r="C83" s="46" t="s">
        <v>503</v>
      </c>
      <c r="D83" s="47">
        <v>66000</v>
      </c>
      <c r="E83" s="47">
        <v>66000</v>
      </c>
      <c r="F83" s="47" t="s">
        <v>431</v>
      </c>
      <c r="G83" s="47">
        <f>708.45+298.35</f>
        <v>1006.8000000000001</v>
      </c>
      <c r="H83" s="47" t="s">
        <v>432</v>
      </c>
    </row>
    <row r="84" spans="1:8" ht="24.75" thickBot="1">
      <c r="A84" s="56" t="s">
        <v>433</v>
      </c>
      <c r="B84" s="47" t="s">
        <v>423</v>
      </c>
      <c r="C84" s="46" t="s">
        <v>503</v>
      </c>
      <c r="D84" s="47">
        <v>95000</v>
      </c>
      <c r="E84" s="47">
        <v>95000</v>
      </c>
      <c r="F84" s="45" t="s">
        <v>434</v>
      </c>
      <c r="G84" s="47">
        <v>478.59</v>
      </c>
      <c r="H84" s="45"/>
    </row>
    <row r="85" spans="1:8" ht="12.75" thickBot="1">
      <c r="A85" s="56" t="s">
        <v>435</v>
      </c>
      <c r="B85" s="47" t="s">
        <v>423</v>
      </c>
      <c r="C85" s="46" t="s">
        <v>503</v>
      </c>
      <c r="D85" s="47">
        <v>10000</v>
      </c>
      <c r="E85" s="47">
        <v>10000</v>
      </c>
      <c r="F85" s="47"/>
      <c r="G85" s="47"/>
      <c r="H85" s="45"/>
    </row>
    <row r="86" spans="1:8" ht="12.75" thickBot="1">
      <c r="A86" s="56" t="s">
        <v>436</v>
      </c>
      <c r="B86" s="47"/>
      <c r="C86" s="46" t="s">
        <v>503</v>
      </c>
      <c r="D86" s="45" t="s">
        <v>437</v>
      </c>
      <c r="E86" s="45" t="s">
        <v>437</v>
      </c>
      <c r="F86" s="47" t="s">
        <v>438</v>
      </c>
      <c r="G86" s="47">
        <v>116.9</v>
      </c>
      <c r="H86" s="47" t="s">
        <v>432</v>
      </c>
    </row>
    <row r="87" spans="1:8" ht="12.75" thickBot="1">
      <c r="A87" s="56" t="s">
        <v>439</v>
      </c>
      <c r="B87" s="47"/>
      <c r="C87" s="46" t="s">
        <v>504</v>
      </c>
      <c r="D87" s="47"/>
      <c r="E87" s="47"/>
      <c r="F87" s="48"/>
      <c r="G87" s="47"/>
      <c r="H87" s="48"/>
    </row>
    <row r="88" spans="1:8" ht="12.75" thickBot="1">
      <c r="A88" s="56" t="s">
        <v>440</v>
      </c>
      <c r="B88" s="47" t="s">
        <v>342</v>
      </c>
      <c r="C88" s="46" t="s">
        <v>504</v>
      </c>
      <c r="D88" s="47">
        <v>650</v>
      </c>
      <c r="E88" s="47">
        <v>650</v>
      </c>
      <c r="F88" s="48" t="s">
        <v>441</v>
      </c>
      <c r="G88" s="47"/>
      <c r="H88" s="48"/>
    </row>
    <row r="89" spans="1:8" ht="12.75" thickBot="1">
      <c r="A89" s="56" t="s">
        <v>442</v>
      </c>
      <c r="B89" s="47" t="s">
        <v>342</v>
      </c>
      <c r="C89" s="46" t="s">
        <v>504</v>
      </c>
      <c r="D89" s="47">
        <v>780</v>
      </c>
      <c r="E89" s="47">
        <v>780</v>
      </c>
      <c r="F89" s="47" t="s">
        <v>327</v>
      </c>
      <c r="G89" s="47"/>
      <c r="H89" s="48"/>
    </row>
    <row r="90" spans="1:8" ht="13.5" thickBot="1">
      <c r="A90" s="56" t="s">
        <v>505</v>
      </c>
      <c r="B90" s="47"/>
      <c r="C90" s="52"/>
      <c r="D90" s="47"/>
      <c r="E90" s="52"/>
      <c r="F90" s="47" t="s">
        <v>506</v>
      </c>
      <c r="G90" s="47"/>
      <c r="H90" s="47"/>
    </row>
    <row r="91" spans="1:8" ht="24.75" thickBot="1">
      <c r="A91" s="56" t="s">
        <v>507</v>
      </c>
      <c r="B91" s="47"/>
      <c r="C91" s="45" t="s">
        <v>508</v>
      </c>
      <c r="D91" s="47"/>
      <c r="E91" s="52"/>
      <c r="F91" s="47" t="s">
        <v>443</v>
      </c>
      <c r="G91" s="47">
        <f>4287.82</f>
        <v>4287.82</v>
      </c>
      <c r="H91" s="47" t="s">
        <v>432</v>
      </c>
    </row>
    <row r="92" spans="1:8" ht="12.75" thickBot="1">
      <c r="A92" s="56" t="s">
        <v>509</v>
      </c>
      <c r="B92" s="47"/>
      <c r="C92" s="45" t="s">
        <v>508</v>
      </c>
      <c r="D92" s="47"/>
      <c r="E92" s="52"/>
      <c r="F92" s="47"/>
      <c r="G92" s="72">
        <f>9238.06-6947.68+19.23+353.95</f>
        <v>2663.559999999999</v>
      </c>
      <c r="H92" s="47"/>
    </row>
    <row r="93" spans="1:8" ht="14.25" customHeight="1" thickBot="1">
      <c r="A93" s="56" t="s">
        <v>510</v>
      </c>
      <c r="B93" s="47"/>
      <c r="C93" s="45" t="s">
        <v>508</v>
      </c>
      <c r="D93" s="47"/>
      <c r="E93" s="52" t="s">
        <v>511</v>
      </c>
      <c r="F93" s="47"/>
      <c r="G93" s="73"/>
      <c r="H93" s="47"/>
    </row>
    <row r="94" spans="1:8" ht="14.25" customHeight="1" thickBot="1">
      <c r="A94" s="56" t="s">
        <v>444</v>
      </c>
      <c r="B94" s="47"/>
      <c r="C94" s="45" t="s">
        <v>508</v>
      </c>
      <c r="D94" s="47"/>
      <c r="E94" s="52" t="s">
        <v>512</v>
      </c>
      <c r="F94" s="47"/>
      <c r="G94" s="73"/>
      <c r="H94" s="47"/>
    </row>
    <row r="95" spans="1:8" ht="14.25" customHeight="1" thickBot="1">
      <c r="A95" s="56" t="s">
        <v>445</v>
      </c>
      <c r="B95" s="47"/>
      <c r="C95" s="45" t="s">
        <v>508</v>
      </c>
      <c r="D95" s="47"/>
      <c r="E95" s="52" t="s">
        <v>446</v>
      </c>
      <c r="F95" s="47"/>
      <c r="G95" s="73"/>
      <c r="H95" s="47"/>
    </row>
    <row r="96" spans="1:8" ht="14.25" customHeight="1" thickBot="1">
      <c r="A96" s="56" t="s">
        <v>513</v>
      </c>
      <c r="B96" s="47"/>
      <c r="C96" s="45" t="s">
        <v>508</v>
      </c>
      <c r="D96" s="47"/>
      <c r="E96" s="52" t="s">
        <v>514</v>
      </c>
      <c r="F96" s="47"/>
      <c r="G96" s="73"/>
      <c r="H96" s="47"/>
    </row>
    <row r="97" spans="1:8" ht="14.25" customHeight="1" thickBot="1">
      <c r="A97" s="56" t="s">
        <v>447</v>
      </c>
      <c r="B97" s="47"/>
      <c r="C97" s="45" t="s">
        <v>508</v>
      </c>
      <c r="D97" s="47"/>
      <c r="E97" s="52" t="s">
        <v>515</v>
      </c>
      <c r="F97" s="47"/>
      <c r="G97" s="73"/>
      <c r="H97" s="47"/>
    </row>
    <row r="98" spans="1:8" ht="14.25" customHeight="1" thickBot="1">
      <c r="A98" s="56" t="s">
        <v>516</v>
      </c>
      <c r="B98" s="47"/>
      <c r="C98" s="45" t="s">
        <v>508</v>
      </c>
      <c r="D98" s="47"/>
      <c r="E98" s="52" t="s">
        <v>517</v>
      </c>
      <c r="F98" s="47"/>
      <c r="G98" s="73"/>
      <c r="H98" s="47"/>
    </row>
    <row r="99" spans="1:8" ht="14.25" customHeight="1" thickBot="1">
      <c r="A99" s="56" t="s">
        <v>448</v>
      </c>
      <c r="B99" s="47"/>
      <c r="C99" s="45" t="s">
        <v>508</v>
      </c>
      <c r="D99" s="47"/>
      <c r="E99" s="52" t="s">
        <v>518</v>
      </c>
      <c r="F99" s="47"/>
      <c r="G99" s="73"/>
      <c r="H99" s="47"/>
    </row>
    <row r="100" spans="1:8" ht="26.25" thickBot="1">
      <c r="A100" s="56" t="s">
        <v>449</v>
      </c>
      <c r="B100" s="47"/>
      <c r="C100" s="45" t="s">
        <v>508</v>
      </c>
      <c r="D100" s="47"/>
      <c r="E100" s="52" t="s">
        <v>519</v>
      </c>
      <c r="F100" s="47"/>
      <c r="G100" s="73"/>
      <c r="H100" s="47"/>
    </row>
    <row r="101" spans="1:8" ht="14.25" customHeight="1" thickBot="1">
      <c r="A101" s="56" t="s">
        <v>450</v>
      </c>
      <c r="B101" s="47"/>
      <c r="C101" s="45" t="s">
        <v>508</v>
      </c>
      <c r="D101" s="47"/>
      <c r="E101" s="52" t="s">
        <v>520</v>
      </c>
      <c r="F101" s="47"/>
      <c r="G101" s="73"/>
      <c r="H101" s="47"/>
    </row>
    <row r="102" spans="1:8" ht="14.25" customHeight="1" thickBot="1">
      <c r="A102" s="56" t="s">
        <v>521</v>
      </c>
      <c r="B102" s="47"/>
      <c r="C102" s="45" t="s">
        <v>508</v>
      </c>
      <c r="D102" s="47"/>
      <c r="E102" s="52" t="s">
        <v>522</v>
      </c>
      <c r="F102" s="47"/>
      <c r="G102" s="73"/>
      <c r="H102" s="47"/>
    </row>
    <row r="103" spans="1:8" ht="14.25" customHeight="1" thickBot="1">
      <c r="A103" s="56" t="s">
        <v>451</v>
      </c>
      <c r="B103" s="47"/>
      <c r="C103" s="45" t="s">
        <v>508</v>
      </c>
      <c r="D103" s="47"/>
      <c r="E103" s="52" t="s">
        <v>523</v>
      </c>
      <c r="F103" s="47"/>
      <c r="G103" s="73"/>
      <c r="H103" s="47"/>
    </row>
    <row r="104" spans="1:8" ht="14.25" customHeight="1" thickBot="1">
      <c r="A104" s="56" t="s">
        <v>452</v>
      </c>
      <c r="B104" s="47"/>
      <c r="C104" s="45" t="s">
        <v>508</v>
      </c>
      <c r="D104" s="47"/>
      <c r="E104" s="52" t="s">
        <v>524</v>
      </c>
      <c r="F104" s="47"/>
      <c r="G104" s="73"/>
      <c r="H104" s="47"/>
    </row>
    <row r="105" spans="1:8" ht="14.25" customHeight="1" thickBot="1">
      <c r="A105" s="56" t="s">
        <v>569</v>
      </c>
      <c r="B105" s="47"/>
      <c r="C105" s="45" t="s">
        <v>508</v>
      </c>
      <c r="D105" s="47"/>
      <c r="E105" s="52"/>
      <c r="F105" s="47"/>
      <c r="G105" s="73"/>
      <c r="H105" s="47"/>
    </row>
    <row r="106" spans="1:8" ht="14.25" customHeight="1" thickBot="1">
      <c r="A106" s="56" t="s">
        <v>570</v>
      </c>
      <c r="B106" s="47"/>
      <c r="C106" s="45" t="s">
        <v>508</v>
      </c>
      <c r="D106" s="47"/>
      <c r="E106" s="52"/>
      <c r="F106" s="47"/>
      <c r="G106" s="73"/>
      <c r="H106" s="47"/>
    </row>
    <row r="107" spans="1:8" ht="14.25" customHeight="1" thickBot="1">
      <c r="A107" s="56" t="s">
        <v>453</v>
      </c>
      <c r="B107" s="47"/>
      <c r="C107" s="45" t="s">
        <v>508</v>
      </c>
      <c r="D107" s="47"/>
      <c r="E107" s="52" t="s">
        <v>525</v>
      </c>
      <c r="F107" s="47"/>
      <c r="G107" s="73"/>
      <c r="H107" s="47"/>
    </row>
    <row r="108" spans="1:8" ht="26.25" thickBot="1">
      <c r="A108" s="56" t="s">
        <v>454</v>
      </c>
      <c r="B108" s="47"/>
      <c r="C108" s="45" t="s">
        <v>508</v>
      </c>
      <c r="D108" s="47"/>
      <c r="E108" s="52" t="s">
        <v>526</v>
      </c>
      <c r="F108" s="47"/>
      <c r="G108" s="73"/>
      <c r="H108" s="47"/>
    </row>
    <row r="109" spans="1:8" ht="14.25" customHeight="1" thickBot="1">
      <c r="A109" s="56" t="s">
        <v>455</v>
      </c>
      <c r="B109" s="47"/>
      <c r="C109" s="45" t="s">
        <v>508</v>
      </c>
      <c r="D109" s="47"/>
      <c r="E109" s="52" t="s">
        <v>527</v>
      </c>
      <c r="F109" s="47"/>
      <c r="G109" s="73"/>
      <c r="H109" s="47"/>
    </row>
    <row r="110" spans="1:8" ht="14.25" customHeight="1" thickBot="1">
      <c r="A110" s="56" t="s">
        <v>456</v>
      </c>
      <c r="B110" s="47"/>
      <c r="C110" s="45" t="s">
        <v>508</v>
      </c>
      <c r="D110" s="47"/>
      <c r="E110" s="52" t="s">
        <v>528</v>
      </c>
      <c r="F110" s="47"/>
      <c r="G110" s="73"/>
      <c r="H110" s="47"/>
    </row>
    <row r="111" spans="1:8" ht="14.25" customHeight="1" thickBot="1">
      <c r="A111" s="56" t="s">
        <v>459</v>
      </c>
      <c r="B111" s="47"/>
      <c r="C111" s="45" t="s">
        <v>508</v>
      </c>
      <c r="D111" s="47"/>
      <c r="E111" s="52" t="s">
        <v>529</v>
      </c>
      <c r="F111" s="47"/>
      <c r="G111" s="73"/>
      <c r="H111" s="47"/>
    </row>
    <row r="112" spans="1:8" ht="26.25" thickBot="1">
      <c r="A112" s="56" t="s">
        <v>530</v>
      </c>
      <c r="B112" s="47"/>
      <c r="C112" s="45" t="s">
        <v>508</v>
      </c>
      <c r="D112" s="47"/>
      <c r="E112" s="52" t="s">
        <v>531</v>
      </c>
      <c r="F112" s="47"/>
      <c r="G112" s="73"/>
      <c r="H112" s="47"/>
    </row>
    <row r="113" spans="1:8" ht="25.5" thickBot="1">
      <c r="A113" s="56" t="s">
        <v>532</v>
      </c>
      <c r="B113" s="47"/>
      <c r="C113" s="45" t="s">
        <v>508</v>
      </c>
      <c r="D113" s="47"/>
      <c r="E113" s="52" t="s">
        <v>533</v>
      </c>
      <c r="F113" s="47"/>
      <c r="G113" s="73"/>
      <c r="H113" s="47"/>
    </row>
    <row r="114" spans="1:8" ht="14.25" customHeight="1" thickBot="1">
      <c r="A114" s="56" t="s">
        <v>460</v>
      </c>
      <c r="B114" s="47"/>
      <c r="C114" s="45" t="s">
        <v>508</v>
      </c>
      <c r="D114" s="47"/>
      <c r="E114" s="52" t="s">
        <v>534</v>
      </c>
      <c r="F114" s="47"/>
      <c r="G114" s="73"/>
      <c r="H114" s="47"/>
    </row>
    <row r="115" spans="1:8" ht="14.25" customHeight="1" thickBot="1">
      <c r="A115" s="56" t="s">
        <v>535</v>
      </c>
      <c r="B115" s="47"/>
      <c r="C115" s="45" t="s">
        <v>508</v>
      </c>
      <c r="D115" s="47"/>
      <c r="E115" s="52" t="s">
        <v>536</v>
      </c>
      <c r="F115" s="47"/>
      <c r="G115" s="73"/>
      <c r="H115" s="47"/>
    </row>
    <row r="116" spans="1:8" ht="36.75" thickBot="1">
      <c r="A116" s="56" t="s">
        <v>537</v>
      </c>
      <c r="B116" s="47"/>
      <c r="C116" s="45" t="s">
        <v>508</v>
      </c>
      <c r="D116" s="47"/>
      <c r="E116" s="52" t="s">
        <v>538</v>
      </c>
      <c r="F116" s="47"/>
      <c r="G116" s="73"/>
      <c r="H116" s="47"/>
    </row>
    <row r="117" spans="1:8" ht="24.75" thickBot="1">
      <c r="A117" s="56" t="s">
        <v>539</v>
      </c>
      <c r="B117" s="47"/>
      <c r="C117" s="45" t="s">
        <v>508</v>
      </c>
      <c r="D117" s="47"/>
      <c r="E117" s="52" t="s">
        <v>540</v>
      </c>
      <c r="F117" s="47"/>
      <c r="G117" s="73"/>
      <c r="H117" s="47"/>
    </row>
    <row r="118" spans="1:8" ht="14.25" customHeight="1" thickBot="1">
      <c r="A118" s="56" t="s">
        <v>463</v>
      </c>
      <c r="B118" s="47"/>
      <c r="C118" s="45" t="s">
        <v>508</v>
      </c>
      <c r="D118" s="47"/>
      <c r="E118" s="52" t="s">
        <v>464</v>
      </c>
      <c r="F118" s="47"/>
      <c r="G118" s="73"/>
      <c r="H118" s="47"/>
    </row>
    <row r="119" spans="1:8" ht="14.25" customHeight="1" thickBot="1">
      <c r="A119" s="56" t="s">
        <v>541</v>
      </c>
      <c r="B119" s="47"/>
      <c r="C119" s="45" t="s">
        <v>508</v>
      </c>
      <c r="D119" s="47"/>
      <c r="E119" s="52" t="s">
        <v>527</v>
      </c>
      <c r="F119" s="47"/>
      <c r="G119" s="73"/>
      <c r="H119" s="47"/>
    </row>
    <row r="120" spans="1:8" ht="14.25" customHeight="1" thickBot="1">
      <c r="A120" s="56" t="s">
        <v>458</v>
      </c>
      <c r="B120" s="47"/>
      <c r="C120" s="45" t="s">
        <v>508</v>
      </c>
      <c r="D120" s="47"/>
      <c r="E120" s="52" t="s">
        <v>542</v>
      </c>
      <c r="F120" s="47"/>
      <c r="G120" s="73"/>
      <c r="H120" s="47"/>
    </row>
    <row r="121" spans="1:8" ht="14.25" customHeight="1" thickBot="1">
      <c r="A121" s="56" t="s">
        <v>543</v>
      </c>
      <c r="B121" s="47"/>
      <c r="C121" s="45" t="s">
        <v>508</v>
      </c>
      <c r="D121" s="47"/>
      <c r="E121" s="52" t="s">
        <v>544</v>
      </c>
      <c r="F121" s="47"/>
      <c r="G121" s="73"/>
      <c r="H121" s="47"/>
    </row>
    <row r="122" spans="1:8" ht="14.25" customHeight="1" thickBot="1">
      <c r="A122" s="56" t="s">
        <v>471</v>
      </c>
      <c r="B122" s="47"/>
      <c r="C122" s="45" t="s">
        <v>508</v>
      </c>
      <c r="D122" s="47"/>
      <c r="E122" s="52" t="s">
        <v>472</v>
      </c>
      <c r="F122" s="47"/>
      <c r="G122" s="73"/>
      <c r="H122" s="47"/>
    </row>
    <row r="123" spans="1:8" ht="14.25" customHeight="1" thickBot="1">
      <c r="A123" s="56" t="s">
        <v>545</v>
      </c>
      <c r="B123" s="47"/>
      <c r="C123" s="45" t="s">
        <v>508</v>
      </c>
      <c r="D123" s="47"/>
      <c r="E123" s="52" t="s">
        <v>491</v>
      </c>
      <c r="F123" s="47"/>
      <c r="G123" s="73"/>
      <c r="H123" s="47"/>
    </row>
    <row r="124" spans="1:8" ht="14.25" customHeight="1" thickBot="1">
      <c r="A124" s="56" t="s">
        <v>490</v>
      </c>
      <c r="B124" s="47"/>
      <c r="C124" s="45" t="s">
        <v>508</v>
      </c>
      <c r="D124" s="47"/>
      <c r="E124" s="52" t="s">
        <v>480</v>
      </c>
      <c r="F124" s="47"/>
      <c r="G124" s="73"/>
      <c r="H124" s="47"/>
    </row>
    <row r="125" spans="1:8" ht="14.25" customHeight="1" thickBot="1">
      <c r="A125" s="56" t="s">
        <v>546</v>
      </c>
      <c r="B125" s="47"/>
      <c r="C125" s="45" t="s">
        <v>508</v>
      </c>
      <c r="D125" s="47"/>
      <c r="E125" s="52" t="s">
        <v>489</v>
      </c>
      <c r="F125" s="47"/>
      <c r="G125" s="73"/>
      <c r="H125" s="47"/>
    </row>
    <row r="126" spans="1:8" ht="14.25" customHeight="1" thickBot="1">
      <c r="A126" s="56" t="s">
        <v>457</v>
      </c>
      <c r="B126" s="47"/>
      <c r="C126" s="45" t="s">
        <v>508</v>
      </c>
      <c r="D126" s="47"/>
      <c r="E126" s="52" t="s">
        <v>547</v>
      </c>
      <c r="F126" s="47"/>
      <c r="G126" s="73"/>
      <c r="H126" s="47"/>
    </row>
    <row r="127" spans="1:8" ht="26.25" thickBot="1">
      <c r="A127" s="56" t="s">
        <v>461</v>
      </c>
      <c r="B127" s="47"/>
      <c r="C127" s="45" t="s">
        <v>508</v>
      </c>
      <c r="D127" s="47"/>
      <c r="E127" s="52" t="s">
        <v>548</v>
      </c>
      <c r="F127" s="47"/>
      <c r="G127" s="73"/>
      <c r="H127" s="47"/>
    </row>
    <row r="128" spans="1:8" ht="14.25" customHeight="1" thickBot="1">
      <c r="A128" s="56" t="s">
        <v>470</v>
      </c>
      <c r="B128" s="47"/>
      <c r="C128" s="45" t="s">
        <v>508</v>
      </c>
      <c r="D128" s="47"/>
      <c r="E128" s="52" t="s">
        <v>549</v>
      </c>
      <c r="F128" s="47"/>
      <c r="G128" s="73"/>
      <c r="H128" s="47"/>
    </row>
    <row r="129" spans="1:8" ht="14.25" customHeight="1" thickBot="1">
      <c r="A129" s="56" t="s">
        <v>477</v>
      </c>
      <c r="B129" s="47"/>
      <c r="C129" s="45" t="s">
        <v>508</v>
      </c>
      <c r="D129" s="47" t="s">
        <v>478</v>
      </c>
      <c r="E129" s="52" t="s">
        <v>478</v>
      </c>
      <c r="F129" s="47" t="s">
        <v>479</v>
      </c>
      <c r="G129" s="73"/>
      <c r="H129" s="47"/>
    </row>
    <row r="130" spans="1:8" ht="24.75" thickBot="1">
      <c r="A130" s="56" t="s">
        <v>465</v>
      </c>
      <c r="B130" s="47"/>
      <c r="C130" s="45" t="s">
        <v>508</v>
      </c>
      <c r="D130" s="47" t="s">
        <v>466</v>
      </c>
      <c r="E130" s="52" t="s">
        <v>466</v>
      </c>
      <c r="F130" s="47" t="s">
        <v>467</v>
      </c>
      <c r="G130" s="73"/>
      <c r="H130" s="47"/>
    </row>
    <row r="131" spans="1:8" ht="14.25" customHeight="1" thickBot="1">
      <c r="A131" s="56" t="s">
        <v>468</v>
      </c>
      <c r="B131" s="47"/>
      <c r="C131" s="45" t="s">
        <v>508</v>
      </c>
      <c r="D131" s="47" t="s">
        <v>469</v>
      </c>
      <c r="E131" s="52" t="s">
        <v>469</v>
      </c>
      <c r="F131" s="47" t="s">
        <v>550</v>
      </c>
      <c r="G131" s="73"/>
      <c r="H131" s="47"/>
    </row>
    <row r="132" spans="1:8" ht="14.25" customHeight="1" thickBot="1">
      <c r="A132" s="56" t="s">
        <v>473</v>
      </c>
      <c r="B132" s="47"/>
      <c r="C132" s="45" t="s">
        <v>508</v>
      </c>
      <c r="D132" s="47"/>
      <c r="E132" s="52" t="s">
        <v>474</v>
      </c>
      <c r="F132" s="47"/>
      <c r="G132" s="73"/>
      <c r="H132" s="47"/>
    </row>
    <row r="133" spans="1:8" ht="14.25" customHeight="1" thickBot="1">
      <c r="A133" s="56" t="s">
        <v>551</v>
      </c>
      <c r="B133" s="47"/>
      <c r="C133" s="45" t="s">
        <v>508</v>
      </c>
      <c r="D133" s="47" t="s">
        <v>552</v>
      </c>
      <c r="E133" s="52" t="s">
        <v>552</v>
      </c>
      <c r="F133" s="47" t="s">
        <v>553</v>
      </c>
      <c r="G133" s="73"/>
      <c r="H133" s="47"/>
    </row>
    <row r="134" spans="1:8" ht="24.75" thickBot="1">
      <c r="A134" s="56" t="s">
        <v>481</v>
      </c>
      <c r="B134" s="47"/>
      <c r="C134" s="45" t="s">
        <v>508</v>
      </c>
      <c r="D134" s="47" t="s">
        <v>482</v>
      </c>
      <c r="E134" s="52" t="s">
        <v>482</v>
      </c>
      <c r="F134" s="47" t="s">
        <v>483</v>
      </c>
      <c r="G134" s="73"/>
      <c r="H134" s="47"/>
    </row>
    <row r="135" spans="1:8" ht="26.25" thickBot="1">
      <c r="A135" s="56" t="s">
        <v>484</v>
      </c>
      <c r="B135" s="47"/>
      <c r="C135" s="45" t="s">
        <v>508</v>
      </c>
      <c r="D135" s="47" t="s">
        <v>554</v>
      </c>
      <c r="E135" s="52" t="s">
        <v>554</v>
      </c>
      <c r="F135" s="47" t="s">
        <v>555</v>
      </c>
      <c r="G135" s="73"/>
      <c r="H135" s="47"/>
    </row>
    <row r="136" spans="1:8" ht="48.75" thickBot="1">
      <c r="A136" s="56" t="s">
        <v>485</v>
      </c>
      <c r="B136" s="47"/>
      <c r="C136" s="45" t="s">
        <v>508</v>
      </c>
      <c r="D136" s="47" t="s">
        <v>486</v>
      </c>
      <c r="E136" s="52" t="s">
        <v>486</v>
      </c>
      <c r="F136" s="47" t="s">
        <v>556</v>
      </c>
      <c r="G136" s="73"/>
      <c r="H136" s="47"/>
    </row>
    <row r="137" spans="1:8" ht="39" thickBot="1">
      <c r="A137" s="56" t="s">
        <v>487</v>
      </c>
      <c r="B137" s="47"/>
      <c r="C137" s="45" t="s">
        <v>508</v>
      </c>
      <c r="D137" s="47" t="s">
        <v>488</v>
      </c>
      <c r="E137" s="47" t="s">
        <v>488</v>
      </c>
      <c r="F137" s="47" t="s">
        <v>557</v>
      </c>
      <c r="G137" s="73"/>
      <c r="H137" s="47"/>
    </row>
    <row r="138" spans="1:8" ht="26.25" thickBot="1">
      <c r="A138" s="57" t="s">
        <v>558</v>
      </c>
      <c r="B138" s="61"/>
      <c r="C138" s="45" t="s">
        <v>508</v>
      </c>
      <c r="D138" s="61" t="s">
        <v>475</v>
      </c>
      <c r="E138" s="61" t="s">
        <v>475</v>
      </c>
      <c r="F138" s="50" t="s">
        <v>476</v>
      </c>
      <c r="G138" s="74"/>
      <c r="H138" s="48"/>
    </row>
    <row r="139" spans="1:8" ht="13.5" thickBot="1">
      <c r="A139" s="57" t="s">
        <v>559</v>
      </c>
      <c r="B139" s="61"/>
      <c r="C139" s="61"/>
      <c r="D139" s="61"/>
      <c r="E139" s="61"/>
      <c r="F139" s="50"/>
      <c r="G139" s="50"/>
      <c r="H139" s="48"/>
    </row>
    <row r="140" spans="1:8" ht="13.5" thickBot="1">
      <c r="A140" s="57" t="s">
        <v>101</v>
      </c>
      <c r="B140" s="61"/>
      <c r="C140" s="45" t="s">
        <v>560</v>
      </c>
      <c r="D140" s="61" t="s">
        <v>561</v>
      </c>
      <c r="E140" s="61" t="s">
        <v>561</v>
      </c>
      <c r="F140" s="50" t="s">
        <v>562</v>
      </c>
      <c r="G140" s="50"/>
      <c r="H140" s="48" t="s">
        <v>462</v>
      </c>
    </row>
    <row r="141" spans="1:8" ht="13.5" thickBot="1">
      <c r="A141" s="57" t="s">
        <v>104</v>
      </c>
      <c r="B141" s="61"/>
      <c r="C141" s="45" t="s">
        <v>560</v>
      </c>
      <c r="D141" s="61" t="s">
        <v>563</v>
      </c>
      <c r="E141" s="61" t="s">
        <v>563</v>
      </c>
      <c r="F141" s="50" t="s">
        <v>564</v>
      </c>
      <c r="G141" s="50"/>
      <c r="H141" s="48" t="s">
        <v>462</v>
      </c>
    </row>
    <row r="142" spans="1:8" ht="13.5" thickBot="1">
      <c r="A142" s="57" t="s">
        <v>108</v>
      </c>
      <c r="B142" s="61"/>
      <c r="C142" s="45" t="s">
        <v>560</v>
      </c>
      <c r="D142" s="61" t="s">
        <v>565</v>
      </c>
      <c r="E142" s="61" t="s">
        <v>565</v>
      </c>
      <c r="F142" s="50" t="s">
        <v>564</v>
      </c>
      <c r="G142" s="50"/>
      <c r="H142" s="48" t="s">
        <v>462</v>
      </c>
    </row>
    <row r="143" spans="1:8" ht="13.5" thickBot="1">
      <c r="A143" s="57" t="s">
        <v>111</v>
      </c>
      <c r="B143" s="61"/>
      <c r="C143" s="45" t="s">
        <v>560</v>
      </c>
      <c r="D143" s="61" t="s">
        <v>566</v>
      </c>
      <c r="E143" s="61" t="s">
        <v>566</v>
      </c>
      <c r="F143" s="50" t="s">
        <v>564</v>
      </c>
      <c r="G143" s="50"/>
      <c r="H143" s="48" t="s">
        <v>462</v>
      </c>
    </row>
    <row r="144" spans="1:8" ht="26.25" thickBot="1">
      <c r="A144" s="57" t="s">
        <v>113</v>
      </c>
      <c r="B144" s="61"/>
      <c r="C144" s="45" t="s">
        <v>560</v>
      </c>
      <c r="D144" s="61" t="s">
        <v>567</v>
      </c>
      <c r="E144" s="61" t="s">
        <v>567</v>
      </c>
      <c r="F144" s="50"/>
      <c r="G144" s="50"/>
      <c r="H144" s="50" t="s">
        <v>115</v>
      </c>
    </row>
    <row r="145" ht="12.75">
      <c r="A145" s="43"/>
    </row>
    <row r="146" ht="12.75">
      <c r="A146" s="43"/>
    </row>
  </sheetData>
  <mergeCells count="7">
    <mergeCell ref="G54:G78"/>
    <mergeCell ref="G92:G138"/>
    <mergeCell ref="G5:G14"/>
    <mergeCell ref="G15:G32"/>
    <mergeCell ref="G33:G42"/>
    <mergeCell ref="G43:G46"/>
    <mergeCell ref="G47:G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2014-09-29T07:22:17Z</cp:lastPrinted>
  <dcterms:created xsi:type="dcterms:W3CDTF">2006-09-13T11:21:00Z</dcterms:created>
  <dcterms:modified xsi:type="dcterms:W3CDTF">2014-10-08T03:28:44Z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